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redactor6\Downloads\"/>
    </mc:Choice>
  </mc:AlternateContent>
  <xr:revisionPtr revIDLastSave="0" documentId="13_ncr:1_{6CF6304C-24E3-4AD4-A1E5-DA664369B64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hecklist + Información" sheetId="1" r:id="rId1"/>
    <sheet name="Presentación" sheetId="2" r:id="rId2"/>
    <sheet name="Glosario y recursos adicionale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uWnmg7M6rlVGyXDPuul4/v7zPPRDiy0GIIiS7s0Jf8o="/>
    </ext>
  </extLst>
</workbook>
</file>

<file path=xl/calcChain.xml><?xml version="1.0" encoding="utf-8"?>
<calcChain xmlns="http://schemas.openxmlformats.org/spreadsheetml/2006/main">
  <c r="G2" i="1" l="1"/>
  <c r="G25" i="1"/>
  <c r="D25" i="1"/>
  <c r="G24" i="1"/>
  <c r="D24" i="1"/>
  <c r="G23" i="1"/>
  <c r="D23" i="1"/>
  <c r="G22" i="1"/>
  <c r="D22" i="1"/>
  <c r="G21" i="1"/>
  <c r="D21" i="1"/>
  <c r="G20" i="1"/>
  <c r="D20" i="1"/>
  <c r="G19" i="1"/>
  <c r="D19" i="1"/>
  <c r="G18" i="1"/>
  <c r="D18" i="1"/>
  <c r="G17" i="1"/>
  <c r="D17" i="1"/>
  <c r="G16" i="1"/>
  <c r="D16" i="1"/>
  <c r="G15" i="1"/>
  <c r="D15" i="1"/>
  <c r="G14" i="1"/>
  <c r="D14" i="1"/>
  <c r="G13" i="1"/>
  <c r="D13" i="1"/>
  <c r="G12" i="1"/>
  <c r="D12" i="1"/>
  <c r="G11" i="1"/>
  <c r="D11" i="1"/>
  <c r="G10" i="1"/>
  <c r="D10" i="1"/>
  <c r="G9" i="1"/>
  <c r="D9" i="1"/>
  <c r="G8" i="1"/>
  <c r="D8" i="1"/>
  <c r="G7" i="1"/>
  <c r="D7" i="1"/>
  <c r="G6" i="1"/>
  <c r="D6" i="1"/>
  <c r="G5" i="1"/>
  <c r="D5" i="1"/>
  <c r="G4" i="1"/>
  <c r="D4" i="1"/>
  <c r="G3" i="1"/>
  <c r="D3" i="1"/>
  <c r="D2" i="1"/>
  <c r="F2" i="1" l="1"/>
  <c r="E27" i="1" s="1"/>
</calcChain>
</file>

<file path=xl/sharedStrings.xml><?xml version="1.0" encoding="utf-8"?>
<sst xmlns="http://schemas.openxmlformats.org/spreadsheetml/2006/main" count="77" uniqueCount="77">
  <si>
    <t>BLOQUE</t>
  </si>
  <si>
    <t>PREGUNTA</t>
  </si>
  <si>
    <t>RESPUESTA</t>
  </si>
  <si>
    <t>PUNTUACIÓN</t>
  </si>
  <si>
    <t>COMENTARIOS / EVIDENCIAS</t>
  </si>
  <si>
    <t>SUMA</t>
  </si>
  <si>
    <t>NORMAS SEGUN EL IA ACT (UE)</t>
  </si>
  <si>
    <t>Política de Uso de IA</t>
  </si>
  <si>
    <t>Hemos definido internamente qué herramientas de IA se pueden usar y para qué fines.</t>
  </si>
  <si>
    <t>Existe una política escrita y compartida con el equipo.</t>
  </si>
  <si>
    <t>Incluye buenas prácticas, límites de uso y medidas para minimizar riesgos.</t>
  </si>
  <si>
    <t>Registro de Herramientas de IA</t>
  </si>
  <si>
    <t>Tenemos una lista de todas las herramientas de IA utilizadas (ChatGPT, Copilot, Canva, etc.).</t>
  </si>
  <si>
    <t>Registramos para cada herramienta: proveedor, uso, tipo de datos tratados y nivel de riesgo.</t>
  </si>
  <si>
    <t>Evaluamos si su uso representa un riesgo bajo, medio o alto.</t>
  </si>
  <si>
    <t>Etiquetado de Contenidos Generados por IA</t>
  </si>
  <si>
    <t>Indicamos claramente cuándo un contenido ha sido generado total o parcialmente por IA, si puede inducir a error o confusión.</t>
  </si>
  <si>
    <t>Utilizamos etiquetas visibles solo cuando el contenido se genera íntegramente por IA y puede impactar en derechos o decisiones.</t>
  </si>
  <si>
    <t>Seguimos una guía interna de etiquetado responsable.</t>
  </si>
  <si>
    <t>Formación Interna</t>
  </si>
  <si>
    <t>Nuestro equipo ha recibido formación básica sobre IA y el AI Act.</t>
  </si>
  <si>
    <t>Disponemos de documentación o vídeo explicativo.</t>
  </si>
  <si>
    <t>Guardamos registro de fechas, asistentes y contenidos.</t>
  </si>
  <si>
    <t>Revisión Humana de la IA</t>
  </si>
  <si>
    <t>Todas las decisiones automatizadas por IA, se revisan manualmente.</t>
  </si>
  <si>
    <t>Hay un protocolo que define qué se revisa y cómo.</t>
  </si>
  <si>
    <t>Llevamos un registro de las revisiones humanas realizadas.</t>
  </si>
  <si>
    <t>Declaración de Cumplimiento</t>
  </si>
  <si>
    <t>Hemos generado un documento que resume nuestro cumplimiento del AI Act.</t>
  </si>
  <si>
    <t>Está firmado por el responsable de la empresa.</t>
  </si>
  <si>
    <t xml:space="preserve"> Lo actualizamos en caso de cambios significativos en el uso de IA.</t>
  </si>
  <si>
    <t>Acuerdos con Proveedores</t>
  </si>
  <si>
    <t>Verificamos que nuestras herramientas de IA cumplen la normativa europea.</t>
  </si>
  <si>
    <t>Firmamos acuerdos de tratamiento de datos con los proveedores de herramientas de IA, solo si tratan datos personales en nuestro nombre.</t>
  </si>
  <si>
    <t>Documentamos que los proveedores asumen su parte de responsabilidad.</t>
  </si>
  <si>
    <t>Auditoría Interna</t>
  </si>
  <si>
    <t>Realizamos revisiones periódicas sobre el uso de IA en la empresa.</t>
  </si>
  <si>
    <t>Guardamos constancia de cambios, riesgos detectados y acciones tomadas.</t>
  </si>
  <si>
    <t>Tenemos un calendario de revisión (mensual, trimestral, etc.).</t>
  </si>
  <si>
    <t>Resultado:</t>
  </si>
  <si>
    <t>Título</t>
  </si>
  <si>
    <t>Checklist de cumplimiento IA ACT (UE)</t>
  </si>
  <si>
    <t>Uso autorizado</t>
  </si>
  <si>
    <t>Uso interno y personal. Se permite hacer una copia individual para uso propio desde Google Drive.</t>
  </si>
  <si>
    <t>Prohibiciones</t>
  </si>
  <si>
    <t>Queda prohibida la venta, reventa o redistribución del contenido, total o parcial, sin autorización escrita.</t>
  </si>
  <si>
    <t>Autor</t>
  </si>
  <si>
    <t>Cosmomedia</t>
  </si>
  <si>
    <t>hola@cosmomedia.es</t>
  </si>
  <si>
    <t>983 666 555</t>
  </si>
  <si>
    <t>Fecha de actualización</t>
  </si>
  <si>
    <t>Uso responsable de herramientas de IA en la empresa</t>
  </si>
  <si>
    <t>Esta plantilla ha sido diseñada para ayudarte a evaluar el nivel de cumplimiento de tu organización con los requisitos del AI Act (Reglamento Europeo sobre Inteligencia Artificial), de forma sencilla, guiada y comprensible para todos los equipos.</t>
  </si>
  <si>
    <t>El objetivo es fomentar el uso seguro, ético y transparente de la IA, incluso cuando se utilice solo como herramienta de apoyo (por ejemplo, para redactar contenidos o analizar datos).</t>
  </si>
  <si>
    <t>Este documento tiene un fin informativo y de autodiagnóstico interno. No sustituye el asesoramiento jurídico especializado.</t>
  </si>
  <si>
    <t>Puedes completar el checklist directamente, y verás una puntuación automática y también recomendaciones.</t>
  </si>
  <si>
    <t>*Este documento ha sido diseñado para evaluación interna orientativa. No constituye asesoramiento legal.</t>
  </si>
  <si>
    <t>GLOSARIO</t>
  </si>
  <si>
    <t>IA (Inteligencia Artificial):</t>
  </si>
  <si>
    <t>Sistemas que pueden generar contenido, realizar análisis, tomar decisiones o ayudar en procesos automáticos.</t>
  </si>
  <si>
    <t>Contenido generado por IA:</t>
  </si>
  <si>
    <t>Información (texto, imagen, audio, vídeo, etc.) creada parcial o totalmente mediante IA.</t>
  </si>
  <si>
    <t>Riesgo de confusión:</t>
  </si>
  <si>
    <t>Situaciones en las que un usuario podría no distinguir que un contenido ha sido generado artificialmente (Imágenes y/o videos realistas, informes, contenidos, etc).</t>
  </si>
  <si>
    <t>Decisión automatizada:</t>
  </si>
  <si>
    <t>Aquella tomada directamente por un sistema sin revisión humana significativa.</t>
  </si>
  <si>
    <t>Responsabilidad del proveedor:</t>
  </si>
  <si>
    <t>Obligación de los proveedores de IA de garantizar que su sistema se usa conforme a la normativa.</t>
  </si>
  <si>
    <t>ENLACES DE INTERÉS</t>
  </si>
  <si>
    <t>Reglamento AI Act – Texto oficial (UE)</t>
  </si>
  <si>
    <r>
      <rPr>
        <u/>
        <sz val="10"/>
        <color rgb="FF1155CC"/>
        <rFont val="Arial"/>
      </rPr>
      <t>Ver enlace</t>
    </r>
  </si>
  <si>
    <t>European AI Office (Comisión Europea)</t>
  </si>
  <si>
    <r>
      <rPr>
        <u/>
        <sz val="10"/>
        <color rgb="FF1155CC"/>
        <rFont val="Arial"/>
      </rPr>
      <t>Ver enlace</t>
    </r>
  </si>
  <si>
    <t>Guía práctica de adecuación al RGPD de tratamientos que incorporan IA (AEPD)</t>
  </si>
  <si>
    <r>
      <rPr>
        <u/>
        <sz val="10"/>
        <color rgb="FF1155CC"/>
        <rFont val="Arial"/>
      </rPr>
      <t>Ver enlace</t>
    </r>
  </si>
  <si>
    <t>Comprobador de Cumplimiento de la Ley de IA de la UE</t>
  </si>
  <si>
    <r>
      <rPr>
        <u/>
        <sz val="10"/>
        <color rgb="FF1155CC"/>
        <rFont val="Arial"/>
      </rPr>
      <t>Ver enlace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</si>
</sst>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16" x14ac:knownFonts="1">
    <font>
      <sz val="10"/>
      <color rgb="FF000000"/>
      <name val="Arial"/>
      <scheme val="minor"/>
    </font>
    <font>
      <b/>
      <sz val="10"/>
      <color theme="1"/>
      <name val="Arial"/>
    </font>
    <font>
      <b/>
      <sz val="12"/>
      <color theme="1"/>
      <name val="Calibri"/>
    </font>
    <font>
      <sz val="12"/>
      <color theme="1"/>
      <name val="Calibri"/>
    </font>
    <font>
      <sz val="10"/>
      <color theme="1"/>
      <name val="Arial"/>
    </font>
    <font>
      <sz val="10"/>
      <color theme="1"/>
      <name val="Arial"/>
      <scheme val="minor"/>
    </font>
    <font>
      <sz val="10"/>
      <color rgb="FF000000"/>
      <name val="Arial"/>
    </font>
    <font>
      <sz val="10"/>
      <name val="Arial"/>
    </font>
    <font>
      <b/>
      <sz val="12"/>
      <color theme="1"/>
      <name val="Arial"/>
    </font>
    <font>
      <b/>
      <sz val="10"/>
      <color rgb="FF000000"/>
      <name val="Arial"/>
    </font>
    <font>
      <b/>
      <sz val="13"/>
      <color rgb="FF000000"/>
      <name val="Arial"/>
    </font>
    <font>
      <b/>
      <sz val="11"/>
      <color rgb="FF000000"/>
      <name val="Arial"/>
    </font>
    <font>
      <u/>
      <sz val="10"/>
      <color rgb="FF0000FF"/>
      <name val="Arial"/>
    </font>
    <font>
      <u/>
      <sz val="10"/>
      <color rgb="FF1155CC"/>
      <name val="Arial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rgb="FFFFF2CC"/>
        <bgColor rgb="FFFFF2CC"/>
      </patternFill>
    </fill>
    <fill>
      <patternFill patternType="solid">
        <fgColor rgb="FFB7B7B7"/>
        <bgColor rgb="FFB7B7B7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2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4" fillId="3" borderId="0" xfId="0" applyFont="1" applyFill="1" applyAlignment="1">
      <alignment wrapText="1"/>
    </xf>
    <xf numFmtId="0" fontId="5" fillId="3" borderId="0" xfId="0" applyFont="1" applyFill="1"/>
    <xf numFmtId="0" fontId="6" fillId="0" borderId="0" xfId="0" applyFont="1"/>
    <xf numFmtId="164" fontId="3" fillId="0" borderId="0" xfId="0" applyNumberFormat="1" applyFont="1" applyAlignment="1">
      <alignment horizontal="left" wrapText="1"/>
    </xf>
    <xf numFmtId="0" fontId="8" fillId="2" borderId="1" xfId="0" applyFont="1" applyFill="1" applyBorder="1" applyAlignment="1">
      <alignment wrapText="1"/>
    </xf>
    <xf numFmtId="0" fontId="9" fillId="0" borderId="0" xfId="0" applyFont="1"/>
    <xf numFmtId="0" fontId="11" fillId="4" borderId="1" xfId="0" applyFont="1" applyFill="1" applyBorder="1"/>
    <xf numFmtId="0" fontId="11" fillId="0" borderId="0" xfId="0" applyFont="1"/>
    <xf numFmtId="0" fontId="12" fillId="0" borderId="0" xfId="0" applyFont="1"/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wrapText="1"/>
    </xf>
    <xf numFmtId="0" fontId="7" fillId="0" borderId="3" xfId="0" applyFont="1" applyBorder="1"/>
    <xf numFmtId="0" fontId="7" fillId="0" borderId="4" xfId="0" applyFont="1" applyBorder="1"/>
    <xf numFmtId="0" fontId="1" fillId="0" borderId="0" xfId="0" applyFont="1" applyAlignment="1">
      <alignment wrapText="1"/>
    </xf>
    <xf numFmtId="0" fontId="0" fillId="0" borderId="0" xfId="0"/>
    <xf numFmtId="0" fontId="11" fillId="0" borderId="0" xfId="0" applyFont="1"/>
    <xf numFmtId="0" fontId="10" fillId="2" borderId="5" xfId="0" applyFont="1" applyFill="1" applyBorder="1"/>
    <xf numFmtId="0" fontId="7" fillId="0" borderId="6" xfId="0" applyFont="1" applyBorder="1"/>
    <xf numFmtId="0" fontId="7" fillId="0" borderId="7" xfId="0" applyFont="1" applyBorder="1"/>
    <xf numFmtId="0" fontId="6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14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0" fontId="15" fillId="0" borderId="0" xfId="0" applyFont="1"/>
    <xf numFmtId="0" fontId="14" fillId="2" borderId="1" xfId="0" applyFont="1" applyFill="1" applyBorder="1" applyProtection="1">
      <protection locked="0"/>
    </xf>
    <xf numFmtId="0" fontId="3" fillId="0" borderId="0" xfId="0" applyFont="1" applyProtection="1">
      <protection locked="0"/>
    </xf>
    <xf numFmtId="0" fontId="3" fillId="3" borderId="0" xfId="0" applyFont="1" applyFill="1" applyAlignment="1" applyProtection="1">
      <alignment vertical="top"/>
      <protection locked="0"/>
    </xf>
    <xf numFmtId="0" fontId="6" fillId="0" borderId="0" xfId="0" applyFont="1" applyProtection="1">
      <protection locked="0"/>
    </xf>
    <xf numFmtId="0" fontId="0" fillId="0" borderId="0" xfId="0" applyProtection="1"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3" borderId="0" xfId="0" applyFont="1" applyFill="1" applyAlignment="1" applyProtection="1">
      <alignment wrapText="1"/>
    </xf>
  </cellXfs>
  <cellStyles count="1">
    <cellStyle name="Normal" xfId="0" builtinId="0"/>
  </cellStyles>
  <dxfs count="2">
    <dxf>
      <font>
        <color rgb="FF000000"/>
      </font>
      <fill>
        <patternFill patternType="solid">
          <fgColor rgb="FFA61C00"/>
          <bgColor rgb="FFA61C00"/>
        </patternFill>
      </fill>
    </dxf>
    <dxf>
      <font>
        <color theme="1"/>
      </font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20</xdr:row>
      <xdr:rowOff>0</xdr:rowOff>
    </xdr:from>
    <xdr:ext cx="1676400" cy="2000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epd.es/guias/adecuacion-rgpd-ia.pdf?utm_source=chatgpt.com" TargetMode="External"/><Relationship Id="rId2" Type="http://schemas.openxmlformats.org/officeDocument/2006/relationships/hyperlink" Target="https://digital-strategy.ec.europa.eu/en/policies/ai-office?utm_source=chatgpt.com" TargetMode="External"/><Relationship Id="rId1" Type="http://schemas.openxmlformats.org/officeDocument/2006/relationships/hyperlink" Target="https://eur-lex.europa.eu/legal-content/ES/TXT/?uri=CELEX%3A52021PC0206" TargetMode="External"/><Relationship Id="rId4" Type="http://schemas.openxmlformats.org/officeDocument/2006/relationships/hyperlink" Target="https://artificialintelligenceact.eu/es/evaluacion/comprobador-del-cumplimiento-de-la-ley-de-ai-de-la-u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69138"/>
    <outlinePr summaryBelow="0" summaryRight="0"/>
  </sheetPr>
  <dimension ref="A1:Z1000"/>
  <sheetViews>
    <sheetView tabSelected="1" workbookViewId="0">
      <selection activeCell="B13" sqref="B13"/>
    </sheetView>
  </sheetViews>
  <sheetFormatPr baseColWidth="10" defaultColWidth="12.5703125" defaultRowHeight="12.75" x14ac:dyDescent="0.2"/>
  <cols>
    <col min="1" max="1" width="45.42578125" customWidth="1"/>
    <col min="2" max="2" width="109.28515625" customWidth="1"/>
    <col min="3" max="3" width="19" style="38" customWidth="1"/>
    <col min="4" max="4" width="13.42578125" hidden="1" customWidth="1"/>
    <col min="5" max="5" width="39.42578125" style="38" customWidth="1"/>
    <col min="6" max="6" width="12.5703125" hidden="1" customWidth="1"/>
    <col min="7" max="7" width="99.28515625" customWidth="1"/>
  </cols>
  <sheetData>
    <row r="1" spans="1:26" s="33" customFormat="1" ht="15.75" x14ac:dyDescent="0.25">
      <c r="A1" s="32" t="s">
        <v>0</v>
      </c>
      <c r="B1" s="31" t="s">
        <v>1</v>
      </c>
      <c r="C1" s="34" t="s">
        <v>2</v>
      </c>
      <c r="D1" s="30" t="s">
        <v>3</v>
      </c>
      <c r="E1" s="39" t="s">
        <v>4</v>
      </c>
      <c r="F1" s="30" t="s">
        <v>5</v>
      </c>
      <c r="G1" s="31" t="s">
        <v>6</v>
      </c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26" ht="45.75" customHeight="1" x14ac:dyDescent="0.25">
      <c r="A2" s="16" t="s">
        <v>7</v>
      </c>
      <c r="B2" s="15" t="s">
        <v>8</v>
      </c>
      <c r="C2" s="35"/>
      <c r="D2" s="3">
        <f t="shared" ref="D2:D25" si="0">IF(C2="SÍ",1,0)</f>
        <v>0</v>
      </c>
      <c r="E2" s="40"/>
      <c r="F2" s="3">
        <f>SUM(D2:D25)</f>
        <v>0</v>
      </c>
      <c r="G2" s="4" t="str">
        <f>IF(ISBLANK(C2), "", "El AI Act exige definir claramente qué herramientas de IA se utilizan, con qué fines y bajo qué condiciones, como parte del principio de transparencia.")</f>
        <v/>
      </c>
    </row>
    <row r="3" spans="1:26" ht="15.75" x14ac:dyDescent="0.25">
      <c r="A3" s="17"/>
      <c r="B3" s="2" t="s">
        <v>9</v>
      </c>
      <c r="C3" s="35"/>
      <c r="D3" s="3">
        <f t="shared" si="0"/>
        <v>0</v>
      </c>
      <c r="E3" s="40"/>
      <c r="G3" s="4" t="str">
        <f>IF(ISBLANK(C3), "", "Debe existir un documento oficial que indique cómo y para qué se puede usar la IA.")</f>
        <v/>
      </c>
    </row>
    <row r="4" spans="1:26" ht="15.75" x14ac:dyDescent="0.25">
      <c r="A4" s="17"/>
      <c r="B4" s="2" t="s">
        <v>10</v>
      </c>
      <c r="C4" s="35"/>
      <c r="D4" s="3">
        <f t="shared" si="0"/>
        <v>0</v>
      </c>
      <c r="E4" s="40"/>
      <c r="G4" s="4" t="str">
        <f>IF(ISBLANK(C4), "", "La política debe incluir medidas preventivas y éticas para mitigar riesgos.")</f>
        <v/>
      </c>
    </row>
    <row r="5" spans="1:26" ht="15.75" x14ac:dyDescent="0.25">
      <c r="A5" s="16" t="s">
        <v>11</v>
      </c>
      <c r="B5" s="2" t="s">
        <v>12</v>
      </c>
      <c r="C5" s="35"/>
      <c r="D5" s="3">
        <f t="shared" si="0"/>
        <v>0</v>
      </c>
      <c r="E5" s="40"/>
      <c r="G5" s="4" t="str">
        <f>IF(ISBLANK(C5), "", "El AI Act requiere trazar qué herramientas se usan para garantizar transparencia.")</f>
        <v/>
      </c>
    </row>
    <row r="6" spans="1:26" ht="15.75" x14ac:dyDescent="0.25">
      <c r="A6" s="17"/>
      <c r="B6" s="2" t="s">
        <v>13</v>
      </c>
      <c r="C6" s="35"/>
      <c r="D6" s="3">
        <f t="shared" si="0"/>
        <v>0</v>
      </c>
      <c r="E6" s="40"/>
      <c r="G6" s="4" t="str">
        <f>IF(ISBLANK(C6), "", "Es obligatorio documentar qué datos se procesan y con qué propósito.")</f>
        <v/>
      </c>
    </row>
    <row r="7" spans="1:26" ht="15.75" x14ac:dyDescent="0.25">
      <c r="A7" s="17"/>
      <c r="B7" s="2" t="s">
        <v>14</v>
      </c>
      <c r="C7" s="35"/>
      <c r="D7" s="3">
        <f t="shared" si="0"/>
        <v>0</v>
      </c>
      <c r="E7" s="40"/>
      <c r="G7" s="4" t="str">
        <f>IF(ISBLANK(C7), "", "El uso de herramientas se debe evaluar para identificar posibles riesgos de impacto.")</f>
        <v/>
      </c>
    </row>
    <row r="8" spans="1:26" ht="45.75" customHeight="1" x14ac:dyDescent="0.25">
      <c r="A8" s="16" t="s">
        <v>15</v>
      </c>
      <c r="B8" s="2" t="s">
        <v>16</v>
      </c>
      <c r="C8" s="35"/>
      <c r="D8" s="3">
        <f t="shared" si="0"/>
        <v>0</v>
      </c>
      <c r="E8" s="40"/>
      <c r="G8" s="4" t="str">
        <f>IF(ISBLANK(C8), "", "Es obligatorio identificar los contenidos generados por IA cuando exista riesgo de confusión con contenido humano, o si han sido generados totalmente sin revisión significativa. El principio de transparencia no exige etiquetado si la IA ha sido solo una h"&amp;"erramienta de apoyo")</f>
        <v/>
      </c>
    </row>
    <row r="9" spans="1:26" ht="31.5" x14ac:dyDescent="0.25">
      <c r="A9" s="17"/>
      <c r="B9" s="2" t="s">
        <v>17</v>
      </c>
      <c r="C9" s="35"/>
      <c r="D9" s="3">
        <f t="shared" si="0"/>
        <v>0</v>
      </c>
      <c r="E9" s="40"/>
      <c r="G9" s="4" t="str">
        <f>IF(ISBLANK(C9), "", "Se deben usar marcas visibles cuando el contenido ha sido generado completamente por IA y puede inducir a error o afectar decisiones importantes.")</f>
        <v/>
      </c>
    </row>
    <row r="10" spans="1:26" ht="15.75" x14ac:dyDescent="0.25">
      <c r="A10" s="17"/>
      <c r="B10" s="2" t="s">
        <v>18</v>
      </c>
      <c r="C10" s="35"/>
      <c r="D10" s="3">
        <f t="shared" si="0"/>
        <v>0</v>
      </c>
      <c r="E10" s="40"/>
      <c r="G10" s="4" t="str">
        <f>IF(ISBLANK(C10), "", "Se recomienda contar con una guía interna que asegure cuándo y cómo etiquetar contenidos generados por IA.")</f>
        <v/>
      </c>
    </row>
    <row r="11" spans="1:26" ht="15.75" x14ac:dyDescent="0.25">
      <c r="A11" s="16" t="s">
        <v>19</v>
      </c>
      <c r="B11" s="2" t="s">
        <v>20</v>
      </c>
      <c r="C11" s="35"/>
      <c r="D11" s="3">
        <f t="shared" si="0"/>
        <v>0</v>
      </c>
      <c r="E11" s="40"/>
      <c r="G11" s="4" t="str">
        <f>IF(ISBLANK(C11), "", "La empresa debe asegurar que sus empleados entienden las implicaciones del uso de IA.")</f>
        <v/>
      </c>
    </row>
    <row r="12" spans="1:26" ht="15.75" x14ac:dyDescent="0.25">
      <c r="A12" s="17"/>
      <c r="B12" s="2" t="s">
        <v>21</v>
      </c>
      <c r="C12" s="35"/>
      <c r="D12" s="3">
        <f t="shared" si="0"/>
        <v>0</v>
      </c>
      <c r="E12" s="40"/>
      <c r="G12" s="4" t="str">
        <f>IF(ISBLANK(C12), "", "Debe facilitarse documentación o materiales formativos relacionados con el AI Act.")</f>
        <v/>
      </c>
    </row>
    <row r="13" spans="1:26" ht="15.75" x14ac:dyDescent="0.25">
      <c r="A13" s="17"/>
      <c r="B13" s="2" t="s">
        <v>22</v>
      </c>
      <c r="C13" s="35"/>
      <c r="D13" s="3">
        <f t="shared" si="0"/>
        <v>0</v>
      </c>
      <c r="E13" s="40"/>
      <c r="G13" s="4" t="str">
        <f>IF(ISBLANK(C13), "", "Es importante poder demostrar que la formación se ha realizado efectivamente.")</f>
        <v/>
      </c>
    </row>
    <row r="14" spans="1:26" ht="15.75" x14ac:dyDescent="0.25">
      <c r="A14" s="16" t="s">
        <v>23</v>
      </c>
      <c r="B14" s="2" t="s">
        <v>24</v>
      </c>
      <c r="C14" s="35"/>
      <c r="D14" s="3">
        <f t="shared" si="0"/>
        <v>0</v>
      </c>
      <c r="E14" s="40"/>
      <c r="G14" s="4" t="str">
        <f>IF(ISBLANK(C14), "", "Las decisiones críticas automatizadas deben ser revisadas por personas para evitar sesgos o errores.")</f>
        <v/>
      </c>
    </row>
    <row r="15" spans="1:26" ht="15.75" x14ac:dyDescent="0.25">
      <c r="A15" s="17"/>
      <c r="B15" s="2" t="s">
        <v>25</v>
      </c>
      <c r="C15" s="35"/>
      <c r="D15" s="3">
        <f t="shared" si="0"/>
        <v>0</v>
      </c>
      <c r="E15" s="40"/>
      <c r="G15" s="4" t="str">
        <f>IF(ISBLANK(C15), "", "Debe existir un proceso formal para la supervisión humana según la normativa.")</f>
        <v/>
      </c>
    </row>
    <row r="16" spans="1:26" ht="15.75" x14ac:dyDescent="0.25">
      <c r="A16" s="17"/>
      <c r="B16" s="2" t="s">
        <v>26</v>
      </c>
      <c r="C16" s="35"/>
      <c r="D16" s="3">
        <f t="shared" si="0"/>
        <v>0</v>
      </c>
      <c r="E16" s="40"/>
      <c r="G16" s="4" t="str">
        <f>IF(ISBLANK(C16), "", "La trazabilidad de esas revisiones es clave para cumplir con la documentación exigida.")</f>
        <v/>
      </c>
    </row>
    <row r="17" spans="1:7" ht="15.75" x14ac:dyDescent="0.25">
      <c r="A17" s="16" t="s">
        <v>27</v>
      </c>
      <c r="B17" s="2" t="s">
        <v>28</v>
      </c>
      <c r="C17" s="35"/>
      <c r="D17" s="3">
        <f t="shared" si="0"/>
        <v>0</v>
      </c>
      <c r="E17" s="40"/>
      <c r="G17" s="4" t="str">
        <f>IF(ISBLANK(C17), "", "El AI Act prevé que las empresas documenten su cumplimiento general.")</f>
        <v/>
      </c>
    </row>
    <row r="18" spans="1:7" ht="15.75" x14ac:dyDescent="0.25">
      <c r="A18" s="17"/>
      <c r="B18" s="2" t="s">
        <v>29</v>
      </c>
      <c r="C18" s="35"/>
      <c r="D18" s="3">
        <f t="shared" si="0"/>
        <v>0</v>
      </c>
      <c r="E18" s="40"/>
      <c r="G18" s="4" t="str">
        <f>IF(ISBLANK(C18), "", "El responsable legal debe firmar una declaración de conformidad.")</f>
        <v/>
      </c>
    </row>
    <row r="19" spans="1:7" ht="15.75" x14ac:dyDescent="0.25">
      <c r="A19" s="17"/>
      <c r="B19" s="2" t="s">
        <v>30</v>
      </c>
      <c r="C19" s="35"/>
      <c r="D19" s="3">
        <f t="shared" si="0"/>
        <v>0</v>
      </c>
      <c r="E19" s="40"/>
      <c r="G19" s="4" t="str">
        <f>IF(ISBLANK(C19), "", "Esa declaración debe actualizarse si se modifica el uso o tipo de IA.")</f>
        <v/>
      </c>
    </row>
    <row r="20" spans="1:7" ht="15.75" x14ac:dyDescent="0.25">
      <c r="A20" s="16" t="s">
        <v>31</v>
      </c>
      <c r="B20" s="2" t="s">
        <v>32</v>
      </c>
      <c r="C20" s="35"/>
      <c r="D20" s="3">
        <f t="shared" si="0"/>
        <v>0</v>
      </c>
      <c r="E20" s="40"/>
      <c r="G20" s="4" t="str">
        <f>IF(ISBLANK(C20), "", "Las empresas deben comprobar que sus proveedores de IA cumplen la legislación.")</f>
        <v/>
      </c>
    </row>
    <row r="21" spans="1:7" ht="31.5" x14ac:dyDescent="0.25">
      <c r="A21" s="17"/>
      <c r="B21" s="2" t="s">
        <v>33</v>
      </c>
      <c r="C21" s="35"/>
      <c r="D21" s="3">
        <f t="shared" si="0"/>
        <v>0</v>
      </c>
      <c r="E21" s="40"/>
      <c r="G21" s="4" t="str">
        <f>IF(ISBLANK(C21), "", "En caso de que el proveedor de IA trate datos personales por encargo de la empresa, es obligatorio firmar un acuerdo de tratamiento de datos.")</f>
        <v/>
      </c>
    </row>
    <row r="22" spans="1:7" ht="15.75" x14ac:dyDescent="0.25">
      <c r="A22" s="17"/>
      <c r="B22" s="2" t="s">
        <v>34</v>
      </c>
      <c r="C22" s="35"/>
      <c r="D22" s="3">
        <f t="shared" si="0"/>
        <v>0</v>
      </c>
      <c r="E22" s="40"/>
      <c r="G22" s="4" t="str">
        <f>IF(ISBLANK(C22), "", "La documentación de cumplimiento por parte de terceros es parte del deber de diligencia.")</f>
        <v/>
      </c>
    </row>
    <row r="23" spans="1:7" ht="15.75" x14ac:dyDescent="0.25">
      <c r="A23" s="16" t="s">
        <v>35</v>
      </c>
      <c r="B23" s="2" t="s">
        <v>36</v>
      </c>
      <c r="C23" s="35"/>
      <c r="D23" s="3">
        <f t="shared" si="0"/>
        <v>0</v>
      </c>
      <c r="E23" s="40"/>
      <c r="G23" s="4" t="str">
        <f>IF(ISBLANK(C23), "", "La normativa exige revisiones periódicas del cumplimiento.")</f>
        <v/>
      </c>
    </row>
    <row r="24" spans="1:7" ht="15.75" x14ac:dyDescent="0.25">
      <c r="A24" s="17"/>
      <c r="B24" s="2" t="s">
        <v>37</v>
      </c>
      <c r="C24" s="35"/>
      <c r="D24" s="3">
        <f t="shared" si="0"/>
        <v>0</v>
      </c>
      <c r="E24" s="40"/>
      <c r="G24" s="4" t="str">
        <f>IF(ISBLANK(C24), "", "Los cambios detectados y sus soluciones deben quedar documentados.")</f>
        <v/>
      </c>
    </row>
    <row r="25" spans="1:7" ht="15.75" x14ac:dyDescent="0.25">
      <c r="A25" s="17"/>
      <c r="B25" s="2" t="s">
        <v>38</v>
      </c>
      <c r="C25" s="35"/>
      <c r="D25" s="3">
        <f t="shared" si="0"/>
        <v>0</v>
      </c>
      <c r="E25" s="40"/>
      <c r="G25" s="4" t="str">
        <f>IF(ISBLANK(C25), "", "Es recomendable establecer una frecuencia fija de revisión para asegurar el control continuo.")</f>
        <v/>
      </c>
    </row>
    <row r="26" spans="1:7" ht="15.75" x14ac:dyDescent="0.25">
      <c r="A26" s="5"/>
      <c r="B26" s="4"/>
      <c r="C26" s="35"/>
      <c r="E26" s="40"/>
      <c r="G26" s="4"/>
    </row>
    <row r="27" spans="1:7" ht="63" x14ac:dyDescent="0.25">
      <c r="A27" s="5"/>
      <c r="B27" s="6"/>
      <c r="C27" s="36" t="s">
        <v>39</v>
      </c>
      <c r="D27" s="7"/>
      <c r="E27" s="41" t="str">
        <f>IF(F2=24,
    "🏆 Cumplimiento excelente. Cumples con todos los requisitos evaluados. Recuerda mantener esta revisión al día ante cualquier cambio o nueva herramienta utilizada.",
    IF(F2&gt;=19,
        "✅ Buen nivel de cumplimiento. Te recomendamos revisar los puntos restantes para lograr un cumplimiento total del AI Act.",
        IF(F2&gt;=11,
            "⚠️ Cumplimiento parcial. Has avanzado, pero es necesario revisar los requisitos pendientes para alcanzar un nivel adecuado de conformidad.",
            "❌ Nivel de riesgo muy alto. Se recomienda revisar con urgencia los puntos no cumplidos para evitar posibles incumplimientos del AI Act."
        )
    )
)</f>
        <v>❌ Nivel de riesgo muy alto. Se recomienda revisar con urgencia los puntos no cumplidos para evitar posibles incumplimientos del AI Act.</v>
      </c>
      <c r="G27" s="4"/>
    </row>
    <row r="28" spans="1:7" ht="15.75" x14ac:dyDescent="0.25">
      <c r="A28" s="5"/>
      <c r="B28" s="4"/>
      <c r="C28" s="35"/>
      <c r="E28" s="40"/>
      <c r="G28" s="4"/>
    </row>
    <row r="29" spans="1:7" ht="15.75" x14ac:dyDescent="0.25">
      <c r="A29" s="5"/>
      <c r="B29" s="4"/>
      <c r="C29" s="35"/>
      <c r="E29" s="40"/>
      <c r="G29" s="4"/>
    </row>
    <row r="30" spans="1:7" ht="15.75" x14ac:dyDescent="0.25">
      <c r="A30" s="5"/>
      <c r="B30" s="4"/>
      <c r="C30" s="35"/>
      <c r="E30" s="40"/>
      <c r="G30" s="4"/>
    </row>
    <row r="31" spans="1:7" ht="15.75" x14ac:dyDescent="0.25">
      <c r="A31" s="5"/>
      <c r="B31" s="4"/>
      <c r="C31" s="35"/>
      <c r="E31" s="40"/>
      <c r="G31" s="4"/>
    </row>
    <row r="32" spans="1:7" ht="15.75" x14ac:dyDescent="0.25">
      <c r="A32" s="5"/>
      <c r="B32" s="4"/>
      <c r="C32" s="35"/>
      <c r="E32" s="40"/>
      <c r="G32" s="4"/>
    </row>
    <row r="33" spans="1:7" ht="15.75" x14ac:dyDescent="0.25">
      <c r="A33" s="5"/>
      <c r="B33" s="4"/>
      <c r="C33" s="35"/>
      <c r="E33" s="40"/>
      <c r="G33" s="4"/>
    </row>
    <row r="34" spans="1:7" ht="15.75" x14ac:dyDescent="0.25">
      <c r="A34" s="5"/>
      <c r="B34" s="4"/>
      <c r="C34" s="35"/>
      <c r="E34" s="40"/>
      <c r="G34" s="4"/>
    </row>
    <row r="35" spans="1:7" ht="15.75" x14ac:dyDescent="0.25">
      <c r="A35" s="5"/>
      <c r="B35" s="4"/>
      <c r="C35" s="35"/>
      <c r="E35" s="40"/>
      <c r="G35" s="4"/>
    </row>
    <row r="36" spans="1:7" ht="15.75" x14ac:dyDescent="0.25">
      <c r="A36" s="5"/>
      <c r="B36" s="4"/>
      <c r="C36" s="35"/>
      <c r="E36" s="40"/>
      <c r="G36" s="4"/>
    </row>
    <row r="37" spans="1:7" ht="15.75" x14ac:dyDescent="0.25">
      <c r="A37" s="5"/>
      <c r="B37" s="4"/>
      <c r="C37" s="35"/>
      <c r="E37" s="40"/>
      <c r="G37" s="4"/>
    </row>
    <row r="38" spans="1:7" ht="15.75" x14ac:dyDescent="0.25">
      <c r="A38" s="5"/>
      <c r="B38" s="4"/>
      <c r="C38" s="35"/>
      <c r="E38" s="40"/>
      <c r="G38" s="4"/>
    </row>
    <row r="39" spans="1:7" ht="15.75" x14ac:dyDescent="0.25">
      <c r="A39" s="5"/>
      <c r="B39" s="4"/>
      <c r="C39" s="35"/>
      <c r="E39" s="40"/>
      <c r="G39" s="4"/>
    </row>
    <row r="40" spans="1:7" ht="15.75" x14ac:dyDescent="0.25">
      <c r="A40" s="5"/>
      <c r="B40" s="4"/>
      <c r="C40" s="35"/>
      <c r="E40" s="40"/>
      <c r="G40" s="4"/>
    </row>
    <row r="41" spans="1:7" ht="15.75" x14ac:dyDescent="0.25">
      <c r="A41" s="5"/>
      <c r="B41" s="4"/>
      <c r="C41" s="35"/>
      <c r="E41" s="40"/>
      <c r="G41" s="4"/>
    </row>
    <row r="42" spans="1:7" ht="15.75" x14ac:dyDescent="0.25">
      <c r="A42" s="5"/>
      <c r="B42" s="4"/>
      <c r="C42" s="35"/>
      <c r="E42" s="40"/>
      <c r="G42" s="4"/>
    </row>
    <row r="43" spans="1:7" ht="15.75" x14ac:dyDescent="0.25">
      <c r="A43" s="5"/>
      <c r="B43" s="4"/>
      <c r="C43" s="35"/>
      <c r="E43" s="40"/>
      <c r="G43" s="4"/>
    </row>
    <row r="44" spans="1:7" ht="15.75" x14ac:dyDescent="0.25">
      <c r="A44" s="5"/>
      <c r="B44" s="4"/>
      <c r="C44" s="35"/>
      <c r="E44" s="40"/>
      <c r="G44" s="4"/>
    </row>
    <row r="45" spans="1:7" ht="15.75" x14ac:dyDescent="0.25">
      <c r="A45" s="5"/>
      <c r="B45" s="4"/>
      <c r="C45" s="35"/>
      <c r="E45" s="40"/>
      <c r="G45" s="4"/>
    </row>
    <row r="46" spans="1:7" ht="15.75" x14ac:dyDescent="0.25">
      <c r="A46" s="5"/>
      <c r="B46" s="4"/>
      <c r="C46" s="35"/>
      <c r="E46" s="40"/>
      <c r="G46" s="4"/>
    </row>
    <row r="47" spans="1:7" ht="15.75" x14ac:dyDescent="0.25">
      <c r="A47" s="5"/>
      <c r="B47" s="4"/>
      <c r="C47" s="35"/>
      <c r="E47" s="40"/>
      <c r="G47" s="4"/>
    </row>
    <row r="48" spans="1:7" ht="15.75" x14ac:dyDescent="0.25">
      <c r="A48" s="5"/>
      <c r="B48" s="4"/>
      <c r="C48" s="35"/>
      <c r="E48" s="40"/>
      <c r="G48" s="4"/>
    </row>
    <row r="49" spans="1:7" ht="15.75" x14ac:dyDescent="0.25">
      <c r="A49" s="5"/>
      <c r="B49" s="4"/>
      <c r="C49" s="35"/>
      <c r="E49" s="40"/>
      <c r="G49" s="4"/>
    </row>
    <row r="50" spans="1:7" ht="15.75" x14ac:dyDescent="0.25">
      <c r="A50" s="5"/>
      <c r="B50" s="4"/>
      <c r="C50" s="35"/>
      <c r="E50" s="40"/>
      <c r="G50" s="4"/>
    </row>
    <row r="51" spans="1:7" ht="15.75" x14ac:dyDescent="0.25">
      <c r="A51" s="5"/>
      <c r="B51" s="4"/>
      <c r="C51" s="35"/>
      <c r="E51" s="40"/>
      <c r="G51" s="4"/>
    </row>
    <row r="52" spans="1:7" ht="15.75" x14ac:dyDescent="0.25">
      <c r="A52" s="5"/>
      <c r="B52" s="4"/>
      <c r="C52" s="35"/>
      <c r="E52" s="40"/>
      <c r="G52" s="4"/>
    </row>
    <row r="53" spans="1:7" ht="15.75" x14ac:dyDescent="0.25">
      <c r="A53" s="5"/>
      <c r="B53" s="4"/>
      <c r="C53" s="35"/>
      <c r="E53" s="40"/>
      <c r="G53" s="4"/>
    </row>
    <row r="54" spans="1:7" ht="15.75" x14ac:dyDescent="0.25">
      <c r="A54" s="5"/>
      <c r="B54" s="4"/>
      <c r="C54" s="35"/>
      <c r="E54" s="40"/>
      <c r="G54" s="4"/>
    </row>
    <row r="55" spans="1:7" ht="15.75" x14ac:dyDescent="0.25">
      <c r="A55" s="5"/>
      <c r="B55" s="4"/>
      <c r="C55" s="35"/>
      <c r="E55" s="40"/>
      <c r="G55" s="4"/>
    </row>
    <row r="56" spans="1:7" ht="15.75" x14ac:dyDescent="0.25">
      <c r="A56" s="5"/>
      <c r="B56" s="4"/>
      <c r="C56" s="35"/>
      <c r="E56" s="40"/>
      <c r="G56" s="4"/>
    </row>
    <row r="57" spans="1:7" ht="15.75" x14ac:dyDescent="0.25">
      <c r="A57" s="5"/>
      <c r="B57" s="4"/>
      <c r="C57" s="35"/>
      <c r="E57" s="40"/>
      <c r="G57" s="4"/>
    </row>
    <row r="58" spans="1:7" ht="15.75" x14ac:dyDescent="0.25">
      <c r="A58" s="5"/>
      <c r="B58" s="4"/>
      <c r="C58" s="35"/>
      <c r="E58" s="40"/>
      <c r="G58" s="4"/>
    </row>
    <row r="59" spans="1:7" ht="15.75" x14ac:dyDescent="0.25">
      <c r="A59" s="5"/>
      <c r="B59" s="4"/>
      <c r="C59" s="35"/>
      <c r="E59" s="40"/>
      <c r="G59" s="4"/>
    </row>
    <row r="60" spans="1:7" ht="15.75" x14ac:dyDescent="0.25">
      <c r="A60" s="5"/>
      <c r="B60" s="4"/>
      <c r="C60" s="35"/>
      <c r="E60" s="40"/>
      <c r="G60" s="4"/>
    </row>
    <row r="61" spans="1:7" ht="15.75" x14ac:dyDescent="0.25">
      <c r="A61" s="5"/>
      <c r="B61" s="4"/>
      <c r="C61" s="35"/>
      <c r="E61" s="40"/>
      <c r="G61" s="4"/>
    </row>
    <row r="62" spans="1:7" ht="15.75" x14ac:dyDescent="0.25">
      <c r="A62" s="5"/>
      <c r="B62" s="4"/>
      <c r="C62" s="35"/>
      <c r="E62" s="40"/>
      <c r="G62" s="4"/>
    </row>
    <row r="63" spans="1:7" ht="15.75" x14ac:dyDescent="0.25">
      <c r="A63" s="5"/>
      <c r="B63" s="4"/>
      <c r="C63" s="35"/>
      <c r="E63" s="40"/>
      <c r="G63" s="4"/>
    </row>
    <row r="64" spans="1:7" ht="15.75" x14ac:dyDescent="0.25">
      <c r="A64" s="5"/>
      <c r="B64" s="4"/>
      <c r="C64" s="35"/>
      <c r="E64" s="40"/>
      <c r="G64" s="4"/>
    </row>
    <row r="65" spans="1:7" ht="15.75" x14ac:dyDescent="0.25">
      <c r="A65" s="5"/>
      <c r="B65" s="4"/>
      <c r="C65" s="35"/>
      <c r="E65" s="40"/>
      <c r="G65" s="4"/>
    </row>
    <row r="66" spans="1:7" ht="15.75" x14ac:dyDescent="0.25">
      <c r="A66" s="5"/>
      <c r="B66" s="4"/>
      <c r="C66" s="35"/>
      <c r="E66" s="40"/>
      <c r="G66" s="4"/>
    </row>
    <row r="67" spans="1:7" ht="15.75" x14ac:dyDescent="0.25">
      <c r="A67" s="5"/>
      <c r="B67" s="4"/>
      <c r="C67" s="35"/>
      <c r="E67" s="40"/>
      <c r="G67" s="4"/>
    </row>
    <row r="68" spans="1:7" ht="15.75" x14ac:dyDescent="0.25">
      <c r="A68" s="5"/>
      <c r="B68" s="4"/>
      <c r="C68" s="35"/>
      <c r="E68" s="40"/>
      <c r="G68" s="4"/>
    </row>
    <row r="69" spans="1:7" ht="15.75" x14ac:dyDescent="0.25">
      <c r="A69" s="5"/>
      <c r="B69" s="4"/>
      <c r="C69" s="35"/>
      <c r="E69" s="40"/>
      <c r="G69" s="4"/>
    </row>
    <row r="70" spans="1:7" ht="15.75" x14ac:dyDescent="0.25">
      <c r="A70" s="5"/>
      <c r="B70" s="4"/>
      <c r="C70" s="35"/>
      <c r="E70" s="40"/>
      <c r="G70" s="4"/>
    </row>
    <row r="71" spans="1:7" ht="15.75" x14ac:dyDescent="0.25">
      <c r="A71" s="5"/>
      <c r="B71" s="4"/>
      <c r="C71" s="35"/>
      <c r="E71" s="40"/>
      <c r="G71" s="4"/>
    </row>
    <row r="72" spans="1:7" ht="15.75" x14ac:dyDescent="0.25">
      <c r="A72" s="5"/>
      <c r="B72" s="4"/>
      <c r="C72" s="35"/>
      <c r="E72" s="40"/>
      <c r="G72" s="4"/>
    </row>
    <row r="73" spans="1:7" ht="15.75" x14ac:dyDescent="0.25">
      <c r="A73" s="5"/>
      <c r="B73" s="4"/>
      <c r="C73" s="35"/>
      <c r="E73" s="40"/>
      <c r="G73" s="4"/>
    </row>
    <row r="74" spans="1:7" ht="15.75" x14ac:dyDescent="0.25">
      <c r="A74" s="5"/>
      <c r="B74" s="4"/>
      <c r="C74" s="35"/>
      <c r="E74" s="40"/>
      <c r="G74" s="4"/>
    </row>
    <row r="75" spans="1:7" ht="15.75" x14ac:dyDescent="0.25">
      <c r="A75" s="5"/>
      <c r="B75" s="4"/>
      <c r="C75" s="35"/>
      <c r="E75" s="40"/>
      <c r="G75" s="4"/>
    </row>
    <row r="76" spans="1:7" ht="15.75" x14ac:dyDescent="0.25">
      <c r="A76" s="5"/>
      <c r="B76" s="4"/>
      <c r="C76" s="35"/>
      <c r="E76" s="40"/>
      <c r="G76" s="4"/>
    </row>
    <row r="77" spans="1:7" ht="15.75" x14ac:dyDescent="0.25">
      <c r="A77" s="5"/>
      <c r="B77" s="4"/>
      <c r="C77" s="35"/>
      <c r="E77" s="40"/>
      <c r="G77" s="4"/>
    </row>
    <row r="78" spans="1:7" ht="15.75" x14ac:dyDescent="0.25">
      <c r="A78" s="5"/>
      <c r="B78" s="4"/>
      <c r="C78" s="35"/>
      <c r="E78" s="40"/>
      <c r="G78" s="4"/>
    </row>
    <row r="79" spans="1:7" ht="15.75" x14ac:dyDescent="0.25">
      <c r="A79" s="5"/>
      <c r="B79" s="4"/>
      <c r="C79" s="35"/>
      <c r="E79" s="40"/>
      <c r="G79" s="4"/>
    </row>
    <row r="80" spans="1:7" ht="15.75" x14ac:dyDescent="0.25">
      <c r="A80" s="5"/>
      <c r="B80" s="4"/>
      <c r="C80" s="35"/>
      <c r="E80" s="40"/>
      <c r="G80" s="4"/>
    </row>
    <row r="81" spans="1:7" ht="15.75" x14ac:dyDescent="0.25">
      <c r="A81" s="5"/>
      <c r="B81" s="4"/>
      <c r="C81" s="35"/>
      <c r="E81" s="40"/>
      <c r="G81" s="4"/>
    </row>
    <row r="82" spans="1:7" ht="15.75" x14ac:dyDescent="0.25">
      <c r="A82" s="5"/>
      <c r="B82" s="4"/>
      <c r="C82" s="35"/>
      <c r="E82" s="40"/>
      <c r="G82" s="4"/>
    </row>
    <row r="83" spans="1:7" ht="15.75" x14ac:dyDescent="0.25">
      <c r="A83" s="5"/>
      <c r="B83" s="4"/>
      <c r="C83" s="35"/>
      <c r="E83" s="40"/>
      <c r="G83" s="4"/>
    </row>
    <row r="84" spans="1:7" ht="15.75" x14ac:dyDescent="0.25">
      <c r="A84" s="5"/>
      <c r="B84" s="4"/>
      <c r="C84" s="35"/>
      <c r="E84" s="40"/>
      <c r="G84" s="4"/>
    </row>
    <row r="85" spans="1:7" ht="15.75" x14ac:dyDescent="0.25">
      <c r="A85" s="5"/>
      <c r="B85" s="4"/>
      <c r="C85" s="35"/>
      <c r="E85" s="40"/>
      <c r="G85" s="4"/>
    </row>
    <row r="86" spans="1:7" ht="15.75" x14ac:dyDescent="0.25">
      <c r="A86" s="5"/>
      <c r="B86" s="4"/>
      <c r="C86" s="35"/>
      <c r="E86" s="40"/>
      <c r="G86" s="4"/>
    </row>
    <row r="87" spans="1:7" ht="15.75" x14ac:dyDescent="0.25">
      <c r="A87" s="5"/>
      <c r="B87" s="4"/>
      <c r="C87" s="35"/>
      <c r="E87" s="40"/>
      <c r="G87" s="4"/>
    </row>
    <row r="88" spans="1:7" ht="15.75" x14ac:dyDescent="0.25">
      <c r="A88" s="5"/>
      <c r="B88" s="4"/>
      <c r="C88" s="35"/>
      <c r="E88" s="40"/>
      <c r="G88" s="4"/>
    </row>
    <row r="89" spans="1:7" ht="15.75" x14ac:dyDescent="0.25">
      <c r="A89" s="5"/>
      <c r="B89" s="4"/>
      <c r="C89" s="35"/>
      <c r="E89" s="40"/>
      <c r="G89" s="4"/>
    </row>
    <row r="90" spans="1:7" ht="15.75" x14ac:dyDescent="0.25">
      <c r="A90" s="5"/>
      <c r="B90" s="4"/>
      <c r="C90" s="35"/>
      <c r="E90" s="40"/>
      <c r="G90" s="4"/>
    </row>
    <row r="91" spans="1:7" ht="15.75" x14ac:dyDescent="0.25">
      <c r="A91" s="5"/>
      <c r="B91" s="4"/>
      <c r="C91" s="35"/>
      <c r="E91" s="40"/>
      <c r="G91" s="4"/>
    </row>
    <row r="92" spans="1:7" ht="15.75" x14ac:dyDescent="0.25">
      <c r="A92" s="5"/>
      <c r="B92" s="4"/>
      <c r="C92" s="35"/>
      <c r="E92" s="40"/>
      <c r="G92" s="4"/>
    </row>
    <row r="93" spans="1:7" ht="15.75" x14ac:dyDescent="0.25">
      <c r="A93" s="5"/>
      <c r="B93" s="4"/>
      <c r="C93" s="35"/>
      <c r="E93" s="40"/>
      <c r="G93" s="4"/>
    </row>
    <row r="94" spans="1:7" ht="15.75" x14ac:dyDescent="0.25">
      <c r="A94" s="5"/>
      <c r="B94" s="4"/>
      <c r="C94" s="35"/>
      <c r="E94" s="40"/>
      <c r="G94" s="4"/>
    </row>
    <row r="95" spans="1:7" ht="15.75" x14ac:dyDescent="0.25">
      <c r="A95" s="5"/>
      <c r="B95" s="4"/>
      <c r="C95" s="35"/>
      <c r="E95" s="40"/>
      <c r="G95" s="4"/>
    </row>
    <row r="96" spans="1:7" ht="15.75" x14ac:dyDescent="0.25">
      <c r="A96" s="5"/>
      <c r="B96" s="4"/>
      <c r="C96" s="35"/>
      <c r="E96" s="40"/>
      <c r="G96" s="4"/>
    </row>
    <row r="97" spans="1:7" ht="15.75" x14ac:dyDescent="0.25">
      <c r="A97" s="5"/>
      <c r="B97" s="4"/>
      <c r="C97" s="35"/>
      <c r="E97" s="40"/>
      <c r="G97" s="4"/>
    </row>
    <row r="98" spans="1:7" ht="15.75" x14ac:dyDescent="0.25">
      <c r="A98" s="5"/>
      <c r="B98" s="4"/>
      <c r="C98" s="35"/>
      <c r="E98" s="40"/>
      <c r="G98" s="4"/>
    </row>
    <row r="99" spans="1:7" ht="15.75" x14ac:dyDescent="0.25">
      <c r="A99" s="5"/>
      <c r="B99" s="4"/>
      <c r="C99" s="35"/>
      <c r="E99" s="40"/>
      <c r="G99" s="4"/>
    </row>
    <row r="100" spans="1:7" ht="15.75" x14ac:dyDescent="0.25">
      <c r="A100" s="5"/>
      <c r="B100" s="4"/>
      <c r="C100" s="35"/>
      <c r="E100" s="40"/>
      <c r="G100" s="4"/>
    </row>
    <row r="101" spans="1:7" ht="15.75" x14ac:dyDescent="0.25">
      <c r="A101" s="5"/>
      <c r="B101" s="4"/>
      <c r="C101" s="35"/>
      <c r="E101" s="40"/>
      <c r="G101" s="4"/>
    </row>
    <row r="102" spans="1:7" ht="15.75" x14ac:dyDescent="0.25">
      <c r="A102" s="5"/>
      <c r="B102" s="4"/>
      <c r="C102" s="35"/>
      <c r="E102" s="40"/>
      <c r="G102" s="4"/>
    </row>
    <row r="103" spans="1:7" ht="15.75" x14ac:dyDescent="0.25">
      <c r="A103" s="5"/>
      <c r="B103" s="4"/>
      <c r="C103" s="35"/>
      <c r="E103" s="40"/>
      <c r="G103" s="4"/>
    </row>
    <row r="104" spans="1:7" ht="15.75" x14ac:dyDescent="0.25">
      <c r="A104" s="5"/>
      <c r="B104" s="4"/>
      <c r="C104" s="35"/>
      <c r="E104" s="40"/>
      <c r="G104" s="4"/>
    </row>
    <row r="105" spans="1:7" ht="15.75" x14ac:dyDescent="0.25">
      <c r="A105" s="5"/>
      <c r="B105" s="4"/>
      <c r="C105" s="35"/>
      <c r="E105" s="40"/>
      <c r="G105" s="4"/>
    </row>
    <row r="106" spans="1:7" ht="15.75" x14ac:dyDescent="0.25">
      <c r="A106" s="5"/>
      <c r="B106" s="4"/>
      <c r="C106" s="35"/>
      <c r="E106" s="40"/>
      <c r="G106" s="4"/>
    </row>
    <row r="107" spans="1:7" ht="15.75" x14ac:dyDescent="0.25">
      <c r="A107" s="5"/>
      <c r="B107" s="4"/>
      <c r="C107" s="35"/>
      <c r="E107" s="40"/>
      <c r="G107" s="4"/>
    </row>
    <row r="108" spans="1:7" ht="15.75" x14ac:dyDescent="0.25">
      <c r="A108" s="5"/>
      <c r="B108" s="4"/>
      <c r="C108" s="35"/>
      <c r="E108" s="40"/>
      <c r="G108" s="4"/>
    </row>
    <row r="109" spans="1:7" ht="15.75" x14ac:dyDescent="0.25">
      <c r="A109" s="5"/>
      <c r="B109" s="4"/>
      <c r="C109" s="35"/>
      <c r="E109" s="40"/>
      <c r="G109" s="4"/>
    </row>
    <row r="110" spans="1:7" ht="15.75" x14ac:dyDescent="0.25">
      <c r="A110" s="5"/>
      <c r="B110" s="4"/>
      <c r="C110" s="35"/>
      <c r="E110" s="40"/>
      <c r="G110" s="4"/>
    </row>
    <row r="111" spans="1:7" ht="15.75" x14ac:dyDescent="0.25">
      <c r="A111" s="5"/>
      <c r="B111" s="4"/>
      <c r="C111" s="35"/>
      <c r="E111" s="40"/>
      <c r="G111" s="4"/>
    </row>
    <row r="112" spans="1:7" ht="15.75" x14ac:dyDescent="0.25">
      <c r="A112" s="5"/>
      <c r="B112" s="4"/>
      <c r="C112" s="35"/>
      <c r="E112" s="40"/>
      <c r="G112" s="4"/>
    </row>
    <row r="113" spans="1:7" ht="15.75" x14ac:dyDescent="0.25">
      <c r="A113" s="5"/>
      <c r="B113" s="4"/>
      <c r="C113" s="35"/>
      <c r="E113" s="40"/>
      <c r="G113" s="4"/>
    </row>
    <row r="114" spans="1:7" ht="15.75" x14ac:dyDescent="0.25">
      <c r="A114" s="5"/>
      <c r="B114" s="4"/>
      <c r="C114" s="35"/>
      <c r="E114" s="40"/>
      <c r="G114" s="4"/>
    </row>
    <row r="115" spans="1:7" ht="15.75" x14ac:dyDescent="0.25">
      <c r="A115" s="5"/>
      <c r="B115" s="4"/>
      <c r="C115" s="35"/>
      <c r="E115" s="40"/>
      <c r="G115" s="4"/>
    </row>
    <row r="116" spans="1:7" ht="15.75" x14ac:dyDescent="0.25">
      <c r="A116" s="5"/>
      <c r="B116" s="4"/>
      <c r="C116" s="35"/>
      <c r="E116" s="40"/>
      <c r="G116" s="4"/>
    </row>
    <row r="117" spans="1:7" ht="15.75" x14ac:dyDescent="0.25">
      <c r="A117" s="5"/>
      <c r="B117" s="4"/>
      <c r="C117" s="35"/>
      <c r="E117" s="40"/>
      <c r="G117" s="4"/>
    </row>
    <row r="118" spans="1:7" ht="15.75" x14ac:dyDescent="0.25">
      <c r="A118" s="5"/>
      <c r="B118" s="4"/>
      <c r="C118" s="35"/>
      <c r="E118" s="40"/>
      <c r="G118" s="4"/>
    </row>
    <row r="119" spans="1:7" ht="15.75" x14ac:dyDescent="0.25">
      <c r="A119" s="5"/>
      <c r="B119" s="4"/>
      <c r="C119" s="35"/>
      <c r="E119" s="40"/>
      <c r="G119" s="4"/>
    </row>
    <row r="120" spans="1:7" ht="15.75" x14ac:dyDescent="0.25">
      <c r="A120" s="5"/>
      <c r="B120" s="4"/>
      <c r="C120" s="35"/>
      <c r="E120" s="40"/>
      <c r="G120" s="4"/>
    </row>
    <row r="121" spans="1:7" ht="15.75" x14ac:dyDescent="0.25">
      <c r="A121" s="5"/>
      <c r="B121" s="4"/>
      <c r="C121" s="35"/>
      <c r="E121" s="40"/>
      <c r="G121" s="4"/>
    </row>
    <row r="122" spans="1:7" ht="15.75" x14ac:dyDescent="0.25">
      <c r="A122" s="5"/>
      <c r="B122" s="4"/>
      <c r="C122" s="35"/>
      <c r="E122" s="40"/>
      <c r="G122" s="4"/>
    </row>
    <row r="123" spans="1:7" ht="15.75" x14ac:dyDescent="0.25">
      <c r="A123" s="5"/>
      <c r="B123" s="4"/>
      <c r="C123" s="35"/>
      <c r="E123" s="40"/>
      <c r="G123" s="4"/>
    </row>
    <row r="124" spans="1:7" ht="15.75" x14ac:dyDescent="0.25">
      <c r="A124" s="5"/>
      <c r="B124" s="4"/>
      <c r="C124" s="35"/>
      <c r="E124" s="40"/>
      <c r="G124" s="4"/>
    </row>
    <row r="125" spans="1:7" ht="15.75" x14ac:dyDescent="0.25">
      <c r="A125" s="5"/>
      <c r="B125" s="4"/>
      <c r="C125" s="35"/>
      <c r="E125" s="40"/>
      <c r="G125" s="4"/>
    </row>
    <row r="126" spans="1:7" ht="15.75" x14ac:dyDescent="0.25">
      <c r="A126" s="5"/>
      <c r="B126" s="4"/>
      <c r="C126" s="35"/>
      <c r="E126" s="40"/>
      <c r="G126" s="4"/>
    </row>
    <row r="127" spans="1:7" ht="15.75" x14ac:dyDescent="0.25">
      <c r="A127" s="5"/>
      <c r="B127" s="4"/>
      <c r="C127" s="35"/>
      <c r="E127" s="40"/>
      <c r="G127" s="4"/>
    </row>
    <row r="128" spans="1:7" ht="15.75" x14ac:dyDescent="0.25">
      <c r="A128" s="5"/>
      <c r="B128" s="4"/>
      <c r="C128" s="35"/>
      <c r="E128" s="40"/>
      <c r="G128" s="4"/>
    </row>
    <row r="129" spans="1:7" ht="15.75" x14ac:dyDescent="0.25">
      <c r="A129" s="5"/>
      <c r="B129" s="4"/>
      <c r="C129" s="35"/>
      <c r="E129" s="40"/>
      <c r="G129" s="4"/>
    </row>
    <row r="130" spans="1:7" ht="15.75" x14ac:dyDescent="0.25">
      <c r="A130" s="5"/>
      <c r="B130" s="4"/>
      <c r="C130" s="35"/>
      <c r="E130" s="40"/>
      <c r="G130" s="4"/>
    </row>
    <row r="131" spans="1:7" ht="15.75" x14ac:dyDescent="0.25">
      <c r="A131" s="5"/>
      <c r="B131" s="4"/>
      <c r="C131" s="35"/>
      <c r="E131" s="40"/>
      <c r="G131" s="4"/>
    </row>
    <row r="132" spans="1:7" ht="15.75" x14ac:dyDescent="0.25">
      <c r="A132" s="5"/>
      <c r="B132" s="4"/>
      <c r="C132" s="35"/>
      <c r="E132" s="40"/>
      <c r="G132" s="4"/>
    </row>
    <row r="133" spans="1:7" ht="15.75" x14ac:dyDescent="0.25">
      <c r="A133" s="5"/>
      <c r="B133" s="4"/>
      <c r="C133" s="35"/>
      <c r="E133" s="40"/>
      <c r="G133" s="4"/>
    </row>
    <row r="134" spans="1:7" ht="15.75" x14ac:dyDescent="0.25">
      <c r="A134" s="5"/>
      <c r="B134" s="4"/>
      <c r="C134" s="35"/>
      <c r="E134" s="40"/>
      <c r="G134" s="4"/>
    </row>
    <row r="135" spans="1:7" ht="15.75" x14ac:dyDescent="0.25">
      <c r="A135" s="5"/>
      <c r="B135" s="4"/>
      <c r="C135" s="35"/>
      <c r="E135" s="40"/>
      <c r="G135" s="4"/>
    </row>
    <row r="136" spans="1:7" ht="15.75" x14ac:dyDescent="0.25">
      <c r="A136" s="5"/>
      <c r="B136" s="4"/>
      <c r="C136" s="35"/>
      <c r="E136" s="40"/>
      <c r="G136" s="4"/>
    </row>
    <row r="137" spans="1:7" ht="15.75" x14ac:dyDescent="0.25">
      <c r="A137" s="5"/>
      <c r="B137" s="4"/>
      <c r="C137" s="35"/>
      <c r="E137" s="40"/>
      <c r="G137" s="4"/>
    </row>
    <row r="138" spans="1:7" ht="15.75" x14ac:dyDescent="0.25">
      <c r="A138" s="5"/>
      <c r="B138" s="4"/>
      <c r="C138" s="35"/>
      <c r="E138" s="40"/>
      <c r="G138" s="4"/>
    </row>
    <row r="139" spans="1:7" ht="15.75" x14ac:dyDescent="0.25">
      <c r="A139" s="5"/>
      <c r="B139" s="4"/>
      <c r="C139" s="35"/>
      <c r="E139" s="40"/>
      <c r="G139" s="4"/>
    </row>
    <row r="140" spans="1:7" ht="15.75" x14ac:dyDescent="0.25">
      <c r="A140" s="5"/>
      <c r="B140" s="4"/>
      <c r="C140" s="35"/>
      <c r="E140" s="40"/>
      <c r="G140" s="4"/>
    </row>
    <row r="141" spans="1:7" ht="15.75" x14ac:dyDescent="0.25">
      <c r="A141" s="5"/>
      <c r="B141" s="4"/>
      <c r="C141" s="35"/>
      <c r="E141" s="40"/>
      <c r="G141" s="4"/>
    </row>
    <row r="142" spans="1:7" ht="15.75" x14ac:dyDescent="0.25">
      <c r="A142" s="5"/>
      <c r="B142" s="4"/>
      <c r="C142" s="35"/>
      <c r="E142" s="40"/>
      <c r="G142" s="4"/>
    </row>
    <row r="143" spans="1:7" ht="15.75" x14ac:dyDescent="0.25">
      <c r="A143" s="5"/>
      <c r="B143" s="4"/>
      <c r="C143" s="35"/>
      <c r="E143" s="40"/>
      <c r="G143" s="4"/>
    </row>
    <row r="144" spans="1:7" ht="15.75" x14ac:dyDescent="0.25">
      <c r="A144" s="5"/>
      <c r="B144" s="4"/>
      <c r="C144" s="35"/>
      <c r="E144" s="40"/>
      <c r="G144" s="4"/>
    </row>
    <row r="145" spans="1:7" ht="15.75" x14ac:dyDescent="0.25">
      <c r="A145" s="5"/>
      <c r="B145" s="4"/>
      <c r="C145" s="35"/>
      <c r="E145" s="40"/>
      <c r="G145" s="4"/>
    </row>
    <row r="146" spans="1:7" ht="15.75" x14ac:dyDescent="0.25">
      <c r="A146" s="5"/>
      <c r="B146" s="4"/>
      <c r="C146" s="35"/>
      <c r="E146" s="40"/>
      <c r="G146" s="4"/>
    </row>
    <row r="147" spans="1:7" ht="15.75" x14ac:dyDescent="0.25">
      <c r="A147" s="5"/>
      <c r="B147" s="4"/>
      <c r="C147" s="35"/>
      <c r="E147" s="40"/>
      <c r="G147" s="4"/>
    </row>
    <row r="148" spans="1:7" ht="15.75" x14ac:dyDescent="0.25">
      <c r="A148" s="5"/>
      <c r="B148" s="4"/>
      <c r="C148" s="35"/>
      <c r="E148" s="40"/>
      <c r="G148" s="4"/>
    </row>
    <row r="149" spans="1:7" ht="15.75" x14ac:dyDescent="0.25">
      <c r="A149" s="5"/>
      <c r="B149" s="4"/>
      <c r="C149" s="35"/>
      <c r="E149" s="40"/>
      <c r="G149" s="4"/>
    </row>
    <row r="150" spans="1:7" ht="15.75" x14ac:dyDescent="0.25">
      <c r="A150" s="5"/>
      <c r="B150" s="4"/>
      <c r="C150" s="35"/>
      <c r="E150" s="40"/>
      <c r="G150" s="4"/>
    </row>
    <row r="151" spans="1:7" ht="15.75" x14ac:dyDescent="0.25">
      <c r="A151" s="5"/>
      <c r="B151" s="4"/>
      <c r="C151" s="35"/>
      <c r="E151" s="40"/>
      <c r="G151" s="4"/>
    </row>
    <row r="152" spans="1:7" ht="15.75" x14ac:dyDescent="0.25">
      <c r="A152" s="5"/>
      <c r="B152" s="4"/>
      <c r="C152" s="35"/>
      <c r="E152" s="40"/>
      <c r="G152" s="4"/>
    </row>
    <row r="153" spans="1:7" ht="15.75" x14ac:dyDescent="0.25">
      <c r="A153" s="5"/>
      <c r="B153" s="4"/>
      <c r="C153" s="35"/>
      <c r="E153" s="40"/>
      <c r="G153" s="4"/>
    </row>
    <row r="154" spans="1:7" ht="15.75" x14ac:dyDescent="0.25">
      <c r="A154" s="5"/>
      <c r="B154" s="4"/>
      <c r="C154" s="35"/>
      <c r="E154" s="40"/>
      <c r="G154" s="4"/>
    </row>
    <row r="155" spans="1:7" ht="15.75" x14ac:dyDescent="0.25">
      <c r="A155" s="5"/>
      <c r="B155" s="4"/>
      <c r="C155" s="35"/>
      <c r="E155" s="40"/>
      <c r="G155" s="4"/>
    </row>
    <row r="156" spans="1:7" ht="15.75" x14ac:dyDescent="0.25">
      <c r="A156" s="5"/>
      <c r="B156" s="4"/>
      <c r="C156" s="35"/>
      <c r="E156" s="40"/>
      <c r="G156" s="4"/>
    </row>
    <row r="157" spans="1:7" ht="15.75" x14ac:dyDescent="0.25">
      <c r="A157" s="5"/>
      <c r="B157" s="4"/>
      <c r="C157" s="35"/>
      <c r="E157" s="40"/>
      <c r="G157" s="4"/>
    </row>
    <row r="158" spans="1:7" ht="15.75" x14ac:dyDescent="0.25">
      <c r="A158" s="5"/>
      <c r="B158" s="4"/>
      <c r="C158" s="35"/>
      <c r="E158" s="40"/>
      <c r="G158" s="4"/>
    </row>
    <row r="159" spans="1:7" ht="15.75" x14ac:dyDescent="0.25">
      <c r="A159" s="5"/>
      <c r="B159" s="4"/>
      <c r="C159" s="35"/>
      <c r="E159" s="40"/>
      <c r="G159" s="4"/>
    </row>
    <row r="160" spans="1:7" ht="15.75" x14ac:dyDescent="0.25">
      <c r="A160" s="5"/>
      <c r="B160" s="4"/>
      <c r="C160" s="35"/>
      <c r="E160" s="40"/>
      <c r="G160" s="4"/>
    </row>
    <row r="161" spans="1:7" ht="15.75" x14ac:dyDescent="0.25">
      <c r="A161" s="5"/>
      <c r="B161" s="4"/>
      <c r="C161" s="35"/>
      <c r="E161" s="40"/>
      <c r="G161" s="4"/>
    </row>
    <row r="162" spans="1:7" ht="15.75" x14ac:dyDescent="0.25">
      <c r="A162" s="5"/>
      <c r="B162" s="4"/>
      <c r="C162" s="35"/>
      <c r="E162" s="40"/>
      <c r="G162" s="4"/>
    </row>
    <row r="163" spans="1:7" ht="15.75" x14ac:dyDescent="0.25">
      <c r="A163" s="5"/>
      <c r="B163" s="4"/>
      <c r="C163" s="35"/>
      <c r="E163" s="40"/>
      <c r="G163" s="4"/>
    </row>
    <row r="164" spans="1:7" ht="15.75" x14ac:dyDescent="0.25">
      <c r="A164" s="5"/>
      <c r="B164" s="4"/>
      <c r="C164" s="35"/>
      <c r="E164" s="40"/>
      <c r="G164" s="4"/>
    </row>
    <row r="165" spans="1:7" ht="15.75" x14ac:dyDescent="0.25">
      <c r="A165" s="5"/>
      <c r="B165" s="4"/>
      <c r="C165" s="35"/>
      <c r="E165" s="40"/>
      <c r="G165" s="4"/>
    </row>
    <row r="166" spans="1:7" ht="15.75" x14ac:dyDescent="0.25">
      <c r="A166" s="5"/>
      <c r="B166" s="4"/>
      <c r="C166" s="35"/>
      <c r="E166" s="40"/>
      <c r="G166" s="4"/>
    </row>
    <row r="167" spans="1:7" ht="15.75" x14ac:dyDescent="0.25">
      <c r="A167" s="5"/>
      <c r="B167" s="4"/>
      <c r="C167" s="35"/>
      <c r="E167" s="40"/>
      <c r="G167" s="4"/>
    </row>
    <row r="168" spans="1:7" ht="15.75" x14ac:dyDescent="0.25">
      <c r="A168" s="5"/>
      <c r="B168" s="4"/>
      <c r="C168" s="35"/>
      <c r="E168" s="40"/>
      <c r="G168" s="4"/>
    </row>
    <row r="169" spans="1:7" ht="15.75" x14ac:dyDescent="0.25">
      <c r="A169" s="5"/>
      <c r="B169" s="4"/>
      <c r="C169" s="35"/>
      <c r="E169" s="40"/>
      <c r="G169" s="4"/>
    </row>
    <row r="170" spans="1:7" ht="15.75" x14ac:dyDescent="0.25">
      <c r="A170" s="5"/>
      <c r="B170" s="4"/>
      <c r="C170" s="35"/>
      <c r="E170" s="40"/>
      <c r="G170" s="4"/>
    </row>
    <row r="171" spans="1:7" ht="15.75" x14ac:dyDescent="0.25">
      <c r="A171" s="5"/>
      <c r="B171" s="4"/>
      <c r="C171" s="35"/>
      <c r="E171" s="40"/>
      <c r="G171" s="4"/>
    </row>
    <row r="172" spans="1:7" ht="15.75" x14ac:dyDescent="0.25">
      <c r="A172" s="5"/>
      <c r="B172" s="4"/>
      <c r="C172" s="35"/>
      <c r="E172" s="40"/>
      <c r="G172" s="4"/>
    </row>
    <row r="173" spans="1:7" ht="15.75" x14ac:dyDescent="0.25">
      <c r="A173" s="5"/>
      <c r="B173" s="4"/>
      <c r="C173" s="35"/>
      <c r="E173" s="40"/>
      <c r="G173" s="4"/>
    </row>
    <row r="174" spans="1:7" ht="15.75" x14ac:dyDescent="0.25">
      <c r="A174" s="5"/>
      <c r="B174" s="4"/>
      <c r="C174" s="35"/>
      <c r="E174" s="40"/>
      <c r="G174" s="4"/>
    </row>
    <row r="175" spans="1:7" ht="15.75" x14ac:dyDescent="0.25">
      <c r="A175" s="5"/>
      <c r="B175" s="4"/>
      <c r="C175" s="35"/>
      <c r="E175" s="40"/>
      <c r="G175" s="4"/>
    </row>
    <row r="176" spans="1:7" ht="15.75" x14ac:dyDescent="0.25">
      <c r="A176" s="5"/>
      <c r="B176" s="4"/>
      <c r="C176" s="35"/>
      <c r="E176" s="40"/>
      <c r="G176" s="4"/>
    </row>
    <row r="177" spans="1:7" ht="15.75" x14ac:dyDescent="0.25">
      <c r="A177" s="5"/>
      <c r="B177" s="4"/>
      <c r="C177" s="35"/>
      <c r="E177" s="40"/>
      <c r="G177" s="4"/>
    </row>
    <row r="178" spans="1:7" ht="15.75" x14ac:dyDescent="0.25">
      <c r="A178" s="5"/>
      <c r="B178" s="4"/>
      <c r="C178" s="35"/>
      <c r="E178" s="40"/>
      <c r="G178" s="4"/>
    </row>
    <row r="179" spans="1:7" ht="15.75" x14ac:dyDescent="0.25">
      <c r="A179" s="5"/>
      <c r="B179" s="4"/>
      <c r="C179" s="35"/>
      <c r="E179" s="40"/>
      <c r="G179" s="4"/>
    </row>
    <row r="180" spans="1:7" ht="15.75" x14ac:dyDescent="0.25">
      <c r="A180" s="5"/>
      <c r="B180" s="4"/>
      <c r="C180" s="35"/>
      <c r="E180" s="40"/>
      <c r="G180" s="4"/>
    </row>
    <row r="181" spans="1:7" ht="15.75" x14ac:dyDescent="0.25">
      <c r="A181" s="5"/>
      <c r="B181" s="4"/>
      <c r="C181" s="35"/>
      <c r="E181" s="40"/>
      <c r="G181" s="4"/>
    </row>
    <row r="182" spans="1:7" ht="15.75" x14ac:dyDescent="0.25">
      <c r="A182" s="5"/>
      <c r="B182" s="4"/>
      <c r="C182" s="35"/>
      <c r="E182" s="40"/>
      <c r="G182" s="4"/>
    </row>
    <row r="183" spans="1:7" ht="15.75" x14ac:dyDescent="0.25">
      <c r="A183" s="5"/>
      <c r="B183" s="4"/>
      <c r="C183" s="35"/>
      <c r="E183" s="40"/>
      <c r="G183" s="4"/>
    </row>
    <row r="184" spans="1:7" ht="15.75" x14ac:dyDescent="0.25">
      <c r="A184" s="5"/>
      <c r="B184" s="4"/>
      <c r="C184" s="35"/>
      <c r="E184" s="40"/>
      <c r="G184" s="4"/>
    </row>
    <row r="185" spans="1:7" ht="15.75" x14ac:dyDescent="0.25">
      <c r="A185" s="5"/>
      <c r="B185" s="4"/>
      <c r="C185" s="35"/>
      <c r="E185" s="40"/>
      <c r="G185" s="4"/>
    </row>
    <row r="186" spans="1:7" ht="15.75" x14ac:dyDescent="0.25">
      <c r="A186" s="5"/>
      <c r="B186" s="4"/>
      <c r="C186" s="35"/>
      <c r="E186" s="40"/>
      <c r="G186" s="4"/>
    </row>
    <row r="187" spans="1:7" ht="15.75" x14ac:dyDescent="0.25">
      <c r="A187" s="5"/>
      <c r="B187" s="4"/>
      <c r="C187" s="35"/>
      <c r="E187" s="40"/>
      <c r="G187" s="4"/>
    </row>
    <row r="188" spans="1:7" ht="15.75" x14ac:dyDescent="0.25">
      <c r="A188" s="5"/>
      <c r="B188" s="4"/>
      <c r="C188" s="35"/>
      <c r="E188" s="40"/>
      <c r="G188" s="4"/>
    </row>
    <row r="189" spans="1:7" ht="15.75" x14ac:dyDescent="0.25">
      <c r="A189" s="5"/>
      <c r="B189" s="4"/>
      <c r="C189" s="35"/>
      <c r="E189" s="40"/>
      <c r="G189" s="4"/>
    </row>
    <row r="190" spans="1:7" ht="15.75" x14ac:dyDescent="0.25">
      <c r="A190" s="5"/>
      <c r="B190" s="4"/>
      <c r="C190" s="35"/>
      <c r="E190" s="40"/>
      <c r="G190" s="4"/>
    </row>
    <row r="191" spans="1:7" ht="15.75" x14ac:dyDescent="0.25">
      <c r="A191" s="5"/>
      <c r="B191" s="4"/>
      <c r="C191" s="35"/>
      <c r="E191" s="40"/>
      <c r="G191" s="4"/>
    </row>
    <row r="192" spans="1:7" ht="15.75" x14ac:dyDescent="0.25">
      <c r="A192" s="5"/>
      <c r="B192" s="4"/>
      <c r="C192" s="35"/>
      <c r="E192" s="40"/>
      <c r="G192" s="4"/>
    </row>
    <row r="193" spans="1:7" ht="15.75" x14ac:dyDescent="0.25">
      <c r="A193" s="5"/>
      <c r="B193" s="4"/>
      <c r="C193" s="35"/>
      <c r="E193" s="40"/>
      <c r="G193" s="4"/>
    </row>
    <row r="194" spans="1:7" ht="15.75" x14ac:dyDescent="0.25">
      <c r="A194" s="5"/>
      <c r="B194" s="4"/>
      <c r="C194" s="35"/>
      <c r="E194" s="40"/>
      <c r="G194" s="4"/>
    </row>
    <row r="195" spans="1:7" ht="15.75" x14ac:dyDescent="0.25">
      <c r="A195" s="5"/>
      <c r="B195" s="4"/>
      <c r="C195" s="35"/>
      <c r="E195" s="40"/>
      <c r="G195" s="4"/>
    </row>
    <row r="196" spans="1:7" ht="15.75" x14ac:dyDescent="0.25">
      <c r="A196" s="5"/>
      <c r="B196" s="4"/>
      <c r="C196" s="35"/>
      <c r="E196" s="40"/>
      <c r="G196" s="4"/>
    </row>
    <row r="197" spans="1:7" ht="15.75" x14ac:dyDescent="0.25">
      <c r="A197" s="5"/>
      <c r="B197" s="4"/>
      <c r="C197" s="35"/>
      <c r="E197" s="40"/>
      <c r="G197" s="4"/>
    </row>
    <row r="198" spans="1:7" ht="15.75" x14ac:dyDescent="0.25">
      <c r="A198" s="5"/>
      <c r="B198" s="4"/>
      <c r="C198" s="35"/>
      <c r="E198" s="40"/>
      <c r="G198" s="4"/>
    </row>
    <row r="199" spans="1:7" ht="15.75" x14ac:dyDescent="0.25">
      <c r="A199" s="5"/>
      <c r="B199" s="4"/>
      <c r="C199" s="35"/>
      <c r="E199" s="40"/>
      <c r="G199" s="4"/>
    </row>
    <row r="200" spans="1:7" ht="15.75" x14ac:dyDescent="0.25">
      <c r="A200" s="5"/>
      <c r="B200" s="4"/>
      <c r="C200" s="35"/>
      <c r="E200" s="40"/>
      <c r="G200" s="4"/>
    </row>
    <row r="201" spans="1:7" ht="15.75" x14ac:dyDescent="0.25">
      <c r="A201" s="5"/>
      <c r="B201" s="4"/>
      <c r="C201" s="35"/>
      <c r="E201" s="40"/>
      <c r="G201" s="4"/>
    </row>
    <row r="202" spans="1:7" ht="15.75" x14ac:dyDescent="0.25">
      <c r="A202" s="5"/>
      <c r="B202" s="4"/>
      <c r="C202" s="35"/>
      <c r="E202" s="40"/>
      <c r="G202" s="4"/>
    </row>
    <row r="203" spans="1:7" ht="15.75" x14ac:dyDescent="0.25">
      <c r="A203" s="5"/>
      <c r="B203" s="4"/>
      <c r="C203" s="35"/>
      <c r="E203" s="40"/>
      <c r="G203" s="4"/>
    </row>
    <row r="204" spans="1:7" ht="15.75" x14ac:dyDescent="0.25">
      <c r="A204" s="5"/>
      <c r="B204" s="4"/>
      <c r="C204" s="35"/>
      <c r="E204" s="40"/>
      <c r="G204" s="4"/>
    </row>
    <row r="205" spans="1:7" ht="15.75" x14ac:dyDescent="0.25">
      <c r="A205" s="5"/>
      <c r="B205" s="4"/>
      <c r="C205" s="35"/>
      <c r="E205" s="40"/>
      <c r="G205" s="4"/>
    </row>
    <row r="206" spans="1:7" ht="15.75" x14ac:dyDescent="0.25">
      <c r="A206" s="5"/>
      <c r="B206" s="4"/>
      <c r="C206" s="35"/>
      <c r="E206" s="40"/>
      <c r="G206" s="4"/>
    </row>
    <row r="207" spans="1:7" ht="15.75" x14ac:dyDescent="0.25">
      <c r="A207" s="5"/>
      <c r="B207" s="4"/>
      <c r="C207" s="35"/>
      <c r="E207" s="40"/>
      <c r="G207" s="4"/>
    </row>
    <row r="208" spans="1:7" ht="15.75" x14ac:dyDescent="0.25">
      <c r="A208" s="5"/>
      <c r="B208" s="4"/>
      <c r="C208" s="35"/>
      <c r="E208" s="40"/>
      <c r="G208" s="4"/>
    </row>
    <row r="209" spans="1:7" ht="15.75" x14ac:dyDescent="0.25">
      <c r="A209" s="5"/>
      <c r="B209" s="4"/>
      <c r="C209" s="35"/>
      <c r="E209" s="40"/>
      <c r="G209" s="4"/>
    </row>
    <row r="210" spans="1:7" ht="15.75" x14ac:dyDescent="0.25">
      <c r="A210" s="5"/>
      <c r="B210" s="4"/>
      <c r="C210" s="35"/>
      <c r="E210" s="40"/>
      <c r="G210" s="4"/>
    </row>
    <row r="211" spans="1:7" ht="15.75" x14ac:dyDescent="0.25">
      <c r="A211" s="5"/>
      <c r="B211" s="4"/>
      <c r="C211" s="35"/>
      <c r="E211" s="40"/>
      <c r="G211" s="4"/>
    </row>
    <row r="212" spans="1:7" ht="15.75" x14ac:dyDescent="0.25">
      <c r="A212" s="5"/>
      <c r="B212" s="4"/>
      <c r="C212" s="35"/>
      <c r="E212" s="40"/>
      <c r="G212" s="4"/>
    </row>
    <row r="213" spans="1:7" ht="15.75" x14ac:dyDescent="0.25">
      <c r="A213" s="5"/>
      <c r="B213" s="4"/>
      <c r="C213" s="35"/>
      <c r="E213" s="40"/>
      <c r="G213" s="4"/>
    </row>
    <row r="214" spans="1:7" ht="15.75" x14ac:dyDescent="0.25">
      <c r="A214" s="5"/>
      <c r="B214" s="4"/>
      <c r="C214" s="35"/>
      <c r="E214" s="40"/>
      <c r="G214" s="4"/>
    </row>
    <row r="215" spans="1:7" ht="15.75" x14ac:dyDescent="0.25">
      <c r="A215" s="5"/>
      <c r="B215" s="4"/>
      <c r="C215" s="35"/>
      <c r="E215" s="40"/>
      <c r="G215" s="4"/>
    </row>
    <row r="216" spans="1:7" ht="15.75" x14ac:dyDescent="0.25">
      <c r="A216" s="5"/>
      <c r="B216" s="4"/>
      <c r="C216" s="35"/>
      <c r="E216" s="40"/>
      <c r="G216" s="4"/>
    </row>
    <row r="217" spans="1:7" ht="15.75" x14ac:dyDescent="0.25">
      <c r="A217" s="5"/>
      <c r="B217" s="4"/>
      <c r="C217" s="35"/>
      <c r="E217" s="40"/>
      <c r="G217" s="4"/>
    </row>
    <row r="218" spans="1:7" ht="15.75" x14ac:dyDescent="0.25">
      <c r="A218" s="5"/>
      <c r="B218" s="4"/>
      <c r="C218" s="35"/>
      <c r="E218" s="40"/>
      <c r="G218" s="4"/>
    </row>
    <row r="219" spans="1:7" ht="15.75" x14ac:dyDescent="0.25">
      <c r="A219" s="5"/>
      <c r="B219" s="4"/>
      <c r="C219" s="35"/>
      <c r="E219" s="40"/>
      <c r="G219" s="4"/>
    </row>
    <row r="220" spans="1:7" ht="15.75" x14ac:dyDescent="0.25">
      <c r="A220" s="5"/>
      <c r="B220" s="4"/>
      <c r="C220" s="35"/>
      <c r="E220" s="40"/>
      <c r="G220" s="4"/>
    </row>
    <row r="221" spans="1:7" ht="15.75" x14ac:dyDescent="0.25">
      <c r="A221" s="5"/>
      <c r="B221" s="4"/>
      <c r="C221" s="35"/>
      <c r="E221" s="40"/>
      <c r="G221" s="4"/>
    </row>
    <row r="222" spans="1:7" ht="15.75" x14ac:dyDescent="0.25">
      <c r="A222" s="5"/>
      <c r="B222" s="4"/>
      <c r="C222" s="35"/>
      <c r="E222" s="40"/>
      <c r="G222" s="4"/>
    </row>
    <row r="223" spans="1:7" ht="15.75" x14ac:dyDescent="0.25">
      <c r="A223" s="5"/>
      <c r="B223" s="4"/>
      <c r="C223" s="35"/>
      <c r="E223" s="40"/>
      <c r="G223" s="4"/>
    </row>
    <row r="224" spans="1:7" ht="15.75" x14ac:dyDescent="0.25">
      <c r="A224" s="5"/>
      <c r="B224" s="4"/>
      <c r="C224" s="35"/>
      <c r="E224" s="40"/>
      <c r="G224" s="4"/>
    </row>
    <row r="225" spans="1:7" ht="15.75" x14ac:dyDescent="0.25">
      <c r="A225" s="5"/>
      <c r="B225" s="4"/>
      <c r="C225" s="35"/>
      <c r="E225" s="40"/>
      <c r="G225" s="4"/>
    </row>
    <row r="226" spans="1:7" ht="15.75" x14ac:dyDescent="0.25">
      <c r="A226" s="5"/>
      <c r="B226" s="4"/>
      <c r="C226" s="35"/>
      <c r="E226" s="40"/>
      <c r="G226" s="4"/>
    </row>
    <row r="227" spans="1:7" ht="15.75" x14ac:dyDescent="0.25">
      <c r="A227" s="5"/>
      <c r="B227" s="4"/>
      <c r="C227" s="35"/>
      <c r="E227" s="40"/>
      <c r="G227" s="4"/>
    </row>
    <row r="228" spans="1:7" x14ac:dyDescent="0.2">
      <c r="A228" s="5"/>
      <c r="C228" s="37"/>
    </row>
    <row r="229" spans="1:7" x14ac:dyDescent="0.2">
      <c r="A229" s="5"/>
      <c r="C229" s="37"/>
    </row>
    <row r="230" spans="1:7" x14ac:dyDescent="0.2">
      <c r="A230" s="5"/>
      <c r="C230" s="37"/>
    </row>
    <row r="231" spans="1:7" x14ac:dyDescent="0.2">
      <c r="A231" s="5"/>
      <c r="C231" s="37"/>
    </row>
    <row r="232" spans="1:7" x14ac:dyDescent="0.2">
      <c r="A232" s="5"/>
      <c r="C232" s="37"/>
    </row>
    <row r="233" spans="1:7" x14ac:dyDescent="0.2">
      <c r="A233" s="5"/>
      <c r="C233" s="37"/>
    </row>
    <row r="234" spans="1:7" x14ac:dyDescent="0.2">
      <c r="A234" s="5"/>
      <c r="C234" s="37"/>
    </row>
    <row r="235" spans="1:7" x14ac:dyDescent="0.2">
      <c r="A235" s="5"/>
      <c r="C235" s="37"/>
    </row>
    <row r="236" spans="1:7" x14ac:dyDescent="0.2">
      <c r="A236" s="5"/>
      <c r="C236" s="37"/>
    </row>
    <row r="237" spans="1:7" x14ac:dyDescent="0.2">
      <c r="A237" s="5"/>
      <c r="C237" s="37"/>
    </row>
    <row r="238" spans="1:7" x14ac:dyDescent="0.2">
      <c r="A238" s="5"/>
      <c r="C238" s="37"/>
    </row>
    <row r="239" spans="1:7" x14ac:dyDescent="0.2">
      <c r="A239" s="5"/>
      <c r="C239" s="37"/>
    </row>
    <row r="240" spans="1:7" x14ac:dyDescent="0.2">
      <c r="A240" s="5"/>
      <c r="C240" s="37"/>
    </row>
    <row r="241" spans="1:3" x14ac:dyDescent="0.2">
      <c r="A241" s="5"/>
      <c r="C241" s="37"/>
    </row>
    <row r="242" spans="1:3" x14ac:dyDescent="0.2">
      <c r="A242" s="5"/>
      <c r="C242" s="37"/>
    </row>
    <row r="243" spans="1:3" x14ac:dyDescent="0.2">
      <c r="A243" s="5"/>
      <c r="C243" s="37"/>
    </row>
    <row r="244" spans="1:3" x14ac:dyDescent="0.2">
      <c r="A244" s="5"/>
      <c r="C244" s="37"/>
    </row>
    <row r="245" spans="1:3" x14ac:dyDescent="0.2">
      <c r="A245" s="5"/>
      <c r="C245" s="37"/>
    </row>
    <row r="246" spans="1:3" x14ac:dyDescent="0.2">
      <c r="A246" s="5"/>
      <c r="C246" s="37"/>
    </row>
    <row r="247" spans="1:3" x14ac:dyDescent="0.2">
      <c r="A247" s="5"/>
      <c r="C247" s="37"/>
    </row>
    <row r="248" spans="1:3" x14ac:dyDescent="0.2">
      <c r="A248" s="5"/>
      <c r="C248" s="37"/>
    </row>
    <row r="249" spans="1:3" x14ac:dyDescent="0.2">
      <c r="A249" s="5"/>
      <c r="C249" s="37"/>
    </row>
    <row r="250" spans="1:3" x14ac:dyDescent="0.2">
      <c r="A250" s="5"/>
      <c r="C250" s="37"/>
    </row>
    <row r="251" spans="1:3" x14ac:dyDescent="0.2">
      <c r="A251" s="5"/>
      <c r="C251" s="37"/>
    </row>
    <row r="252" spans="1:3" x14ac:dyDescent="0.2">
      <c r="A252" s="5"/>
      <c r="C252" s="37"/>
    </row>
    <row r="253" spans="1:3" x14ac:dyDescent="0.2">
      <c r="A253" s="5"/>
      <c r="C253" s="37"/>
    </row>
    <row r="254" spans="1:3" x14ac:dyDescent="0.2">
      <c r="A254" s="5"/>
      <c r="C254" s="37"/>
    </row>
    <row r="255" spans="1:3" x14ac:dyDescent="0.2">
      <c r="A255" s="5"/>
      <c r="C255" s="37"/>
    </row>
    <row r="256" spans="1:3" x14ac:dyDescent="0.2">
      <c r="A256" s="5"/>
      <c r="C256" s="37"/>
    </row>
    <row r="257" spans="1:3" x14ac:dyDescent="0.2">
      <c r="A257" s="5"/>
      <c r="C257" s="37"/>
    </row>
    <row r="258" spans="1:3" x14ac:dyDescent="0.2">
      <c r="A258" s="5"/>
      <c r="C258" s="37"/>
    </row>
    <row r="259" spans="1:3" x14ac:dyDescent="0.2">
      <c r="A259" s="5"/>
      <c r="C259" s="37"/>
    </row>
    <row r="260" spans="1:3" x14ac:dyDescent="0.2">
      <c r="A260" s="5"/>
      <c r="C260" s="37"/>
    </row>
    <row r="261" spans="1:3" x14ac:dyDescent="0.2">
      <c r="A261" s="5"/>
      <c r="C261" s="37"/>
    </row>
    <row r="262" spans="1:3" x14ac:dyDescent="0.2">
      <c r="A262" s="5"/>
      <c r="C262" s="37"/>
    </row>
    <row r="263" spans="1:3" x14ac:dyDescent="0.2">
      <c r="A263" s="5"/>
      <c r="C263" s="37"/>
    </row>
    <row r="264" spans="1:3" x14ac:dyDescent="0.2">
      <c r="A264" s="5"/>
      <c r="C264" s="37"/>
    </row>
    <row r="265" spans="1:3" x14ac:dyDescent="0.2">
      <c r="A265" s="5"/>
      <c r="C265" s="37"/>
    </row>
    <row r="266" spans="1:3" x14ac:dyDescent="0.2">
      <c r="A266" s="5"/>
      <c r="C266" s="37"/>
    </row>
    <row r="267" spans="1:3" x14ac:dyDescent="0.2">
      <c r="A267" s="5"/>
      <c r="C267" s="37"/>
    </row>
    <row r="268" spans="1:3" x14ac:dyDescent="0.2">
      <c r="A268" s="5"/>
      <c r="C268" s="37"/>
    </row>
    <row r="269" spans="1:3" x14ac:dyDescent="0.2">
      <c r="A269" s="5"/>
      <c r="C269" s="37"/>
    </row>
    <row r="270" spans="1:3" x14ac:dyDescent="0.2">
      <c r="A270" s="5"/>
      <c r="C270" s="37"/>
    </row>
    <row r="271" spans="1:3" x14ac:dyDescent="0.2">
      <c r="A271" s="5"/>
      <c r="C271" s="37"/>
    </row>
    <row r="272" spans="1:3" x14ac:dyDescent="0.2">
      <c r="A272" s="5"/>
      <c r="C272" s="37"/>
    </row>
    <row r="273" spans="1:3" x14ac:dyDescent="0.2">
      <c r="A273" s="5"/>
      <c r="C273" s="37"/>
    </row>
    <row r="274" spans="1:3" x14ac:dyDescent="0.2">
      <c r="A274" s="5"/>
      <c r="C274" s="37"/>
    </row>
    <row r="275" spans="1:3" x14ac:dyDescent="0.2">
      <c r="A275" s="5"/>
      <c r="C275" s="37"/>
    </row>
    <row r="276" spans="1:3" x14ac:dyDescent="0.2">
      <c r="A276" s="5"/>
      <c r="C276" s="37"/>
    </row>
    <row r="277" spans="1:3" x14ac:dyDescent="0.2">
      <c r="A277" s="5"/>
      <c r="C277" s="37"/>
    </row>
    <row r="278" spans="1:3" x14ac:dyDescent="0.2">
      <c r="A278" s="5"/>
      <c r="C278" s="37"/>
    </row>
    <row r="279" spans="1:3" x14ac:dyDescent="0.2">
      <c r="A279" s="5"/>
      <c r="C279" s="37"/>
    </row>
    <row r="280" spans="1:3" x14ac:dyDescent="0.2">
      <c r="A280" s="5"/>
      <c r="C280" s="37"/>
    </row>
    <row r="281" spans="1:3" x14ac:dyDescent="0.2">
      <c r="A281" s="5"/>
      <c r="C281" s="37"/>
    </row>
    <row r="282" spans="1:3" x14ac:dyDescent="0.2">
      <c r="A282" s="5"/>
      <c r="C282" s="37"/>
    </row>
    <row r="283" spans="1:3" x14ac:dyDescent="0.2">
      <c r="A283" s="5"/>
      <c r="C283" s="37"/>
    </row>
    <row r="284" spans="1:3" x14ac:dyDescent="0.2">
      <c r="A284" s="5"/>
      <c r="C284" s="37"/>
    </row>
    <row r="285" spans="1:3" x14ac:dyDescent="0.2">
      <c r="A285" s="5"/>
      <c r="C285" s="37"/>
    </row>
    <row r="286" spans="1:3" x14ac:dyDescent="0.2">
      <c r="A286" s="5"/>
      <c r="C286" s="37"/>
    </row>
    <row r="287" spans="1:3" x14ac:dyDescent="0.2">
      <c r="A287" s="5"/>
      <c r="C287" s="37"/>
    </row>
    <row r="288" spans="1:3" x14ac:dyDescent="0.2">
      <c r="A288" s="5"/>
      <c r="C288" s="37"/>
    </row>
    <row r="289" spans="1:3" x14ac:dyDescent="0.2">
      <c r="A289" s="5"/>
      <c r="C289" s="37"/>
    </row>
    <row r="290" spans="1:3" x14ac:dyDescent="0.2">
      <c r="A290" s="5"/>
      <c r="C290" s="37"/>
    </row>
    <row r="291" spans="1:3" x14ac:dyDescent="0.2">
      <c r="A291" s="5"/>
      <c r="C291" s="37"/>
    </row>
    <row r="292" spans="1:3" x14ac:dyDescent="0.2">
      <c r="A292" s="5"/>
      <c r="C292" s="37"/>
    </row>
    <row r="293" spans="1:3" x14ac:dyDescent="0.2">
      <c r="A293" s="5"/>
      <c r="C293" s="37"/>
    </row>
    <row r="294" spans="1:3" x14ac:dyDescent="0.2">
      <c r="A294" s="5"/>
      <c r="C294" s="37"/>
    </row>
    <row r="295" spans="1:3" x14ac:dyDescent="0.2">
      <c r="A295" s="5"/>
      <c r="C295" s="37"/>
    </row>
    <row r="296" spans="1:3" x14ac:dyDescent="0.2">
      <c r="A296" s="5"/>
      <c r="C296" s="37"/>
    </row>
    <row r="297" spans="1:3" x14ac:dyDescent="0.2">
      <c r="A297" s="5"/>
      <c r="C297" s="37"/>
    </row>
    <row r="298" spans="1:3" x14ac:dyDescent="0.2">
      <c r="A298" s="5"/>
      <c r="C298" s="37"/>
    </row>
    <row r="299" spans="1:3" x14ac:dyDescent="0.2">
      <c r="A299" s="5"/>
      <c r="C299" s="37"/>
    </row>
    <row r="300" spans="1:3" x14ac:dyDescent="0.2">
      <c r="A300" s="5"/>
      <c r="C300" s="37"/>
    </row>
    <row r="301" spans="1:3" x14ac:dyDescent="0.2">
      <c r="A301" s="5"/>
      <c r="C301" s="37"/>
    </row>
    <row r="302" spans="1:3" x14ac:dyDescent="0.2">
      <c r="A302" s="5"/>
      <c r="C302" s="37"/>
    </row>
    <row r="303" spans="1:3" x14ac:dyDescent="0.2">
      <c r="A303" s="5"/>
      <c r="C303" s="37"/>
    </row>
    <row r="304" spans="1:3" x14ac:dyDescent="0.2">
      <c r="A304" s="5"/>
      <c r="C304" s="37"/>
    </row>
    <row r="305" spans="1:3" x14ac:dyDescent="0.2">
      <c r="A305" s="5"/>
      <c r="C305" s="37"/>
    </row>
    <row r="306" spans="1:3" x14ac:dyDescent="0.2">
      <c r="A306" s="5"/>
      <c r="C306" s="37"/>
    </row>
    <row r="307" spans="1:3" x14ac:dyDescent="0.2">
      <c r="A307" s="5"/>
      <c r="C307" s="37"/>
    </row>
    <row r="308" spans="1:3" x14ac:dyDescent="0.2">
      <c r="A308" s="5"/>
      <c r="C308" s="37"/>
    </row>
    <row r="309" spans="1:3" x14ac:dyDescent="0.2">
      <c r="A309" s="5"/>
      <c r="C309" s="37"/>
    </row>
    <row r="310" spans="1:3" x14ac:dyDescent="0.2">
      <c r="A310" s="5"/>
      <c r="C310" s="37"/>
    </row>
    <row r="311" spans="1:3" x14ac:dyDescent="0.2">
      <c r="A311" s="5"/>
      <c r="C311" s="37"/>
    </row>
    <row r="312" spans="1:3" x14ac:dyDescent="0.2">
      <c r="A312" s="5"/>
      <c r="C312" s="37"/>
    </row>
    <row r="313" spans="1:3" x14ac:dyDescent="0.2">
      <c r="A313" s="5"/>
      <c r="C313" s="37"/>
    </row>
    <row r="314" spans="1:3" x14ac:dyDescent="0.2">
      <c r="A314" s="5"/>
      <c r="C314" s="37"/>
    </row>
    <row r="315" spans="1:3" x14ac:dyDescent="0.2">
      <c r="A315" s="5"/>
      <c r="C315" s="37"/>
    </row>
    <row r="316" spans="1:3" x14ac:dyDescent="0.2">
      <c r="A316" s="5"/>
      <c r="C316" s="37"/>
    </row>
    <row r="317" spans="1:3" x14ac:dyDescent="0.2">
      <c r="A317" s="5"/>
      <c r="C317" s="37"/>
    </row>
    <row r="318" spans="1:3" x14ac:dyDescent="0.2">
      <c r="A318" s="5"/>
      <c r="C318" s="37"/>
    </row>
    <row r="319" spans="1:3" x14ac:dyDescent="0.2">
      <c r="A319" s="5"/>
      <c r="C319" s="37"/>
    </row>
    <row r="320" spans="1:3" x14ac:dyDescent="0.2">
      <c r="A320" s="5"/>
      <c r="C320" s="37"/>
    </row>
    <row r="321" spans="1:3" x14ac:dyDescent="0.2">
      <c r="A321" s="5"/>
      <c r="C321" s="37"/>
    </row>
    <row r="322" spans="1:3" x14ac:dyDescent="0.2">
      <c r="A322" s="5"/>
      <c r="C322" s="37"/>
    </row>
    <row r="323" spans="1:3" x14ac:dyDescent="0.2">
      <c r="A323" s="5"/>
      <c r="C323" s="37"/>
    </row>
    <row r="324" spans="1:3" x14ac:dyDescent="0.2">
      <c r="A324" s="5"/>
      <c r="C324" s="37"/>
    </row>
    <row r="325" spans="1:3" x14ac:dyDescent="0.2">
      <c r="A325" s="5"/>
      <c r="C325" s="37"/>
    </row>
    <row r="326" spans="1:3" x14ac:dyDescent="0.2">
      <c r="A326" s="5"/>
      <c r="C326" s="37"/>
    </row>
    <row r="327" spans="1:3" x14ac:dyDescent="0.2">
      <c r="A327" s="5"/>
      <c r="C327" s="37"/>
    </row>
    <row r="328" spans="1:3" x14ac:dyDescent="0.2">
      <c r="A328" s="5"/>
      <c r="C328" s="37"/>
    </row>
    <row r="329" spans="1:3" x14ac:dyDescent="0.2">
      <c r="A329" s="5"/>
      <c r="C329" s="37"/>
    </row>
    <row r="330" spans="1:3" x14ac:dyDescent="0.2">
      <c r="A330" s="5"/>
      <c r="C330" s="37"/>
    </row>
    <row r="331" spans="1:3" x14ac:dyDescent="0.2">
      <c r="A331" s="5"/>
      <c r="C331" s="37"/>
    </row>
    <row r="332" spans="1:3" x14ac:dyDescent="0.2">
      <c r="A332" s="5"/>
      <c r="C332" s="37"/>
    </row>
    <row r="333" spans="1:3" x14ac:dyDescent="0.2">
      <c r="A333" s="5"/>
      <c r="C333" s="37"/>
    </row>
    <row r="334" spans="1:3" x14ac:dyDescent="0.2">
      <c r="A334" s="5"/>
      <c r="C334" s="37"/>
    </row>
    <row r="335" spans="1:3" x14ac:dyDescent="0.2">
      <c r="A335" s="5"/>
      <c r="C335" s="37"/>
    </row>
    <row r="336" spans="1:3" x14ac:dyDescent="0.2">
      <c r="A336" s="5"/>
      <c r="C336" s="37"/>
    </row>
    <row r="337" spans="1:3" x14ac:dyDescent="0.2">
      <c r="A337" s="5"/>
      <c r="C337" s="37"/>
    </row>
    <row r="338" spans="1:3" x14ac:dyDescent="0.2">
      <c r="A338" s="5"/>
      <c r="C338" s="37"/>
    </row>
    <row r="339" spans="1:3" x14ac:dyDescent="0.2">
      <c r="A339" s="5"/>
      <c r="C339" s="37"/>
    </row>
    <row r="340" spans="1:3" x14ac:dyDescent="0.2">
      <c r="A340" s="5"/>
      <c r="C340" s="37"/>
    </row>
    <row r="341" spans="1:3" x14ac:dyDescent="0.2">
      <c r="A341" s="5"/>
      <c r="C341" s="37"/>
    </row>
    <row r="342" spans="1:3" x14ac:dyDescent="0.2">
      <c r="A342" s="5"/>
      <c r="C342" s="37"/>
    </row>
    <row r="343" spans="1:3" x14ac:dyDescent="0.2">
      <c r="A343" s="5"/>
      <c r="C343" s="37"/>
    </row>
    <row r="344" spans="1:3" x14ac:dyDescent="0.2">
      <c r="A344" s="5"/>
      <c r="C344" s="37"/>
    </row>
    <row r="345" spans="1:3" x14ac:dyDescent="0.2">
      <c r="A345" s="5"/>
      <c r="C345" s="37"/>
    </row>
    <row r="346" spans="1:3" x14ac:dyDescent="0.2">
      <c r="A346" s="5"/>
      <c r="C346" s="37"/>
    </row>
    <row r="347" spans="1:3" x14ac:dyDescent="0.2">
      <c r="A347" s="5"/>
      <c r="C347" s="37"/>
    </row>
    <row r="348" spans="1:3" x14ac:dyDescent="0.2">
      <c r="A348" s="5"/>
      <c r="C348" s="37"/>
    </row>
    <row r="349" spans="1:3" x14ac:dyDescent="0.2">
      <c r="A349" s="5"/>
      <c r="C349" s="37"/>
    </row>
    <row r="350" spans="1:3" x14ac:dyDescent="0.2">
      <c r="A350" s="5"/>
      <c r="C350" s="37"/>
    </row>
    <row r="351" spans="1:3" x14ac:dyDescent="0.2">
      <c r="A351" s="5"/>
      <c r="C351" s="37"/>
    </row>
    <row r="352" spans="1:3" x14ac:dyDescent="0.2">
      <c r="A352" s="5"/>
      <c r="C352" s="37"/>
    </row>
    <row r="353" spans="1:3" x14ac:dyDescent="0.2">
      <c r="A353" s="5"/>
      <c r="C353" s="37"/>
    </row>
    <row r="354" spans="1:3" x14ac:dyDescent="0.2">
      <c r="A354" s="5"/>
      <c r="C354" s="37"/>
    </row>
    <row r="355" spans="1:3" x14ac:dyDescent="0.2">
      <c r="A355" s="5"/>
      <c r="C355" s="37"/>
    </row>
    <row r="356" spans="1:3" x14ac:dyDescent="0.2">
      <c r="A356" s="5"/>
      <c r="C356" s="37"/>
    </row>
    <row r="357" spans="1:3" x14ac:dyDescent="0.2">
      <c r="A357" s="5"/>
      <c r="C357" s="37"/>
    </row>
    <row r="358" spans="1:3" x14ac:dyDescent="0.2">
      <c r="A358" s="5"/>
      <c r="C358" s="37"/>
    </row>
    <row r="359" spans="1:3" x14ac:dyDescent="0.2">
      <c r="A359" s="5"/>
      <c r="C359" s="37"/>
    </row>
    <row r="360" spans="1:3" x14ac:dyDescent="0.2">
      <c r="A360" s="5"/>
      <c r="C360" s="37"/>
    </row>
    <row r="361" spans="1:3" x14ac:dyDescent="0.2">
      <c r="A361" s="5"/>
      <c r="C361" s="37"/>
    </row>
    <row r="362" spans="1:3" x14ac:dyDescent="0.2">
      <c r="A362" s="5"/>
      <c r="C362" s="37"/>
    </row>
    <row r="363" spans="1:3" x14ac:dyDescent="0.2">
      <c r="A363" s="5"/>
      <c r="C363" s="37"/>
    </row>
    <row r="364" spans="1:3" x14ac:dyDescent="0.2">
      <c r="A364" s="5"/>
      <c r="C364" s="37"/>
    </row>
    <row r="365" spans="1:3" x14ac:dyDescent="0.2">
      <c r="A365" s="5"/>
      <c r="C365" s="37"/>
    </row>
    <row r="366" spans="1:3" x14ac:dyDescent="0.2">
      <c r="A366" s="5"/>
      <c r="C366" s="37"/>
    </row>
    <row r="367" spans="1:3" x14ac:dyDescent="0.2">
      <c r="A367" s="5"/>
      <c r="C367" s="37"/>
    </row>
    <row r="368" spans="1:3" x14ac:dyDescent="0.2">
      <c r="A368" s="5"/>
      <c r="C368" s="37"/>
    </row>
    <row r="369" spans="1:3" x14ac:dyDescent="0.2">
      <c r="A369" s="5"/>
      <c r="C369" s="37"/>
    </row>
    <row r="370" spans="1:3" x14ac:dyDescent="0.2">
      <c r="A370" s="5"/>
      <c r="C370" s="37"/>
    </row>
    <row r="371" spans="1:3" x14ac:dyDescent="0.2">
      <c r="A371" s="5"/>
      <c r="C371" s="37"/>
    </row>
    <row r="372" spans="1:3" x14ac:dyDescent="0.2">
      <c r="A372" s="5"/>
      <c r="C372" s="37"/>
    </row>
    <row r="373" spans="1:3" x14ac:dyDescent="0.2">
      <c r="A373" s="5"/>
      <c r="C373" s="37"/>
    </row>
    <row r="374" spans="1:3" x14ac:dyDescent="0.2">
      <c r="A374" s="5"/>
      <c r="C374" s="37"/>
    </row>
    <row r="375" spans="1:3" x14ac:dyDescent="0.2">
      <c r="A375" s="5"/>
      <c r="C375" s="37"/>
    </row>
    <row r="376" spans="1:3" x14ac:dyDescent="0.2">
      <c r="A376" s="5"/>
      <c r="C376" s="37"/>
    </row>
    <row r="377" spans="1:3" x14ac:dyDescent="0.2">
      <c r="A377" s="5"/>
      <c r="C377" s="37"/>
    </row>
    <row r="378" spans="1:3" x14ac:dyDescent="0.2">
      <c r="A378" s="5"/>
      <c r="C378" s="37"/>
    </row>
    <row r="379" spans="1:3" x14ac:dyDescent="0.2">
      <c r="A379" s="5"/>
      <c r="C379" s="37"/>
    </row>
    <row r="380" spans="1:3" x14ac:dyDescent="0.2">
      <c r="A380" s="5"/>
      <c r="C380" s="37"/>
    </row>
    <row r="381" spans="1:3" x14ac:dyDescent="0.2">
      <c r="A381" s="5"/>
      <c r="C381" s="37"/>
    </row>
    <row r="382" spans="1:3" x14ac:dyDescent="0.2">
      <c r="A382" s="5"/>
      <c r="C382" s="37"/>
    </row>
    <row r="383" spans="1:3" x14ac:dyDescent="0.2">
      <c r="A383" s="5"/>
      <c r="C383" s="37"/>
    </row>
    <row r="384" spans="1:3" x14ac:dyDescent="0.2">
      <c r="A384" s="5"/>
      <c r="C384" s="37"/>
    </row>
    <row r="385" spans="1:3" x14ac:dyDescent="0.2">
      <c r="A385" s="5"/>
      <c r="C385" s="37"/>
    </row>
    <row r="386" spans="1:3" x14ac:dyDescent="0.2">
      <c r="A386" s="5"/>
      <c r="C386" s="37"/>
    </row>
    <row r="387" spans="1:3" x14ac:dyDescent="0.2">
      <c r="A387" s="5"/>
      <c r="C387" s="37"/>
    </row>
    <row r="388" spans="1:3" x14ac:dyDescent="0.2">
      <c r="A388" s="5"/>
      <c r="C388" s="37"/>
    </row>
    <row r="389" spans="1:3" x14ac:dyDescent="0.2">
      <c r="A389" s="5"/>
      <c r="C389" s="37"/>
    </row>
    <row r="390" spans="1:3" x14ac:dyDescent="0.2">
      <c r="A390" s="5"/>
      <c r="C390" s="37"/>
    </row>
    <row r="391" spans="1:3" x14ac:dyDescent="0.2">
      <c r="A391" s="5"/>
      <c r="C391" s="37"/>
    </row>
    <row r="392" spans="1:3" x14ac:dyDescent="0.2">
      <c r="A392" s="5"/>
      <c r="C392" s="37"/>
    </row>
    <row r="393" spans="1:3" x14ac:dyDescent="0.2">
      <c r="A393" s="5"/>
      <c r="C393" s="37"/>
    </row>
    <row r="394" spans="1:3" x14ac:dyDescent="0.2">
      <c r="A394" s="5"/>
      <c r="C394" s="37"/>
    </row>
    <row r="395" spans="1:3" x14ac:dyDescent="0.2">
      <c r="A395" s="5"/>
      <c r="C395" s="37"/>
    </row>
    <row r="396" spans="1:3" x14ac:dyDescent="0.2">
      <c r="A396" s="5"/>
      <c r="C396" s="37"/>
    </row>
    <row r="397" spans="1:3" x14ac:dyDescent="0.2">
      <c r="A397" s="5"/>
      <c r="C397" s="37"/>
    </row>
    <row r="398" spans="1:3" x14ac:dyDescent="0.2">
      <c r="A398" s="5"/>
      <c r="C398" s="37"/>
    </row>
    <row r="399" spans="1:3" x14ac:dyDescent="0.2">
      <c r="A399" s="5"/>
      <c r="C399" s="37"/>
    </row>
    <row r="400" spans="1:3" x14ac:dyDescent="0.2">
      <c r="A400" s="5"/>
      <c r="C400" s="37"/>
    </row>
    <row r="401" spans="1:3" x14ac:dyDescent="0.2">
      <c r="A401" s="5"/>
      <c r="C401" s="37"/>
    </row>
    <row r="402" spans="1:3" x14ac:dyDescent="0.2">
      <c r="A402" s="5"/>
      <c r="C402" s="37"/>
    </row>
    <row r="403" spans="1:3" x14ac:dyDescent="0.2">
      <c r="A403" s="5"/>
      <c r="C403" s="37"/>
    </row>
    <row r="404" spans="1:3" x14ac:dyDescent="0.2">
      <c r="A404" s="5"/>
      <c r="C404" s="37"/>
    </row>
    <row r="405" spans="1:3" x14ac:dyDescent="0.2">
      <c r="A405" s="5"/>
      <c r="C405" s="37"/>
    </row>
    <row r="406" spans="1:3" x14ac:dyDescent="0.2">
      <c r="A406" s="5"/>
      <c r="C406" s="37"/>
    </row>
    <row r="407" spans="1:3" x14ac:dyDescent="0.2">
      <c r="A407" s="5"/>
      <c r="C407" s="37"/>
    </row>
    <row r="408" spans="1:3" x14ac:dyDescent="0.2">
      <c r="A408" s="5"/>
      <c r="C408" s="37"/>
    </row>
    <row r="409" spans="1:3" x14ac:dyDescent="0.2">
      <c r="A409" s="5"/>
      <c r="C409" s="37"/>
    </row>
    <row r="410" spans="1:3" x14ac:dyDescent="0.2">
      <c r="A410" s="5"/>
      <c r="C410" s="37"/>
    </row>
    <row r="411" spans="1:3" x14ac:dyDescent="0.2">
      <c r="A411" s="5"/>
      <c r="C411" s="37"/>
    </row>
    <row r="412" spans="1:3" x14ac:dyDescent="0.2">
      <c r="A412" s="5"/>
      <c r="C412" s="37"/>
    </row>
    <row r="413" spans="1:3" x14ac:dyDescent="0.2">
      <c r="A413" s="5"/>
      <c r="C413" s="37"/>
    </row>
    <row r="414" spans="1:3" x14ac:dyDescent="0.2">
      <c r="A414" s="5"/>
      <c r="C414" s="37"/>
    </row>
    <row r="415" spans="1:3" x14ac:dyDescent="0.2">
      <c r="A415" s="5"/>
      <c r="C415" s="37"/>
    </row>
    <row r="416" spans="1:3" x14ac:dyDescent="0.2">
      <c r="A416" s="5"/>
      <c r="C416" s="37"/>
    </row>
    <row r="417" spans="1:3" x14ac:dyDescent="0.2">
      <c r="A417" s="5"/>
      <c r="C417" s="37"/>
    </row>
    <row r="418" spans="1:3" x14ac:dyDescent="0.2">
      <c r="A418" s="5"/>
      <c r="C418" s="37"/>
    </row>
    <row r="419" spans="1:3" x14ac:dyDescent="0.2">
      <c r="A419" s="5"/>
      <c r="C419" s="37"/>
    </row>
    <row r="420" spans="1:3" x14ac:dyDescent="0.2">
      <c r="A420" s="5"/>
      <c r="C420" s="37"/>
    </row>
    <row r="421" spans="1:3" x14ac:dyDescent="0.2">
      <c r="A421" s="5"/>
      <c r="C421" s="37"/>
    </row>
    <row r="422" spans="1:3" x14ac:dyDescent="0.2">
      <c r="A422" s="5"/>
      <c r="C422" s="37"/>
    </row>
    <row r="423" spans="1:3" x14ac:dyDescent="0.2">
      <c r="A423" s="5"/>
      <c r="C423" s="37"/>
    </row>
    <row r="424" spans="1:3" x14ac:dyDescent="0.2">
      <c r="A424" s="5"/>
      <c r="C424" s="37"/>
    </row>
    <row r="425" spans="1:3" x14ac:dyDescent="0.2">
      <c r="A425" s="5"/>
      <c r="C425" s="37"/>
    </row>
    <row r="426" spans="1:3" x14ac:dyDescent="0.2">
      <c r="A426" s="5"/>
      <c r="C426" s="37"/>
    </row>
    <row r="427" spans="1:3" x14ac:dyDescent="0.2">
      <c r="A427" s="5"/>
      <c r="C427" s="37"/>
    </row>
    <row r="428" spans="1:3" x14ac:dyDescent="0.2">
      <c r="A428" s="5"/>
      <c r="C428" s="37"/>
    </row>
    <row r="429" spans="1:3" x14ac:dyDescent="0.2">
      <c r="A429" s="5"/>
      <c r="C429" s="37"/>
    </row>
    <row r="430" spans="1:3" x14ac:dyDescent="0.2">
      <c r="A430" s="5"/>
      <c r="C430" s="37"/>
    </row>
    <row r="431" spans="1:3" x14ac:dyDescent="0.2">
      <c r="A431" s="5"/>
      <c r="C431" s="37"/>
    </row>
    <row r="432" spans="1:3" x14ac:dyDescent="0.2">
      <c r="A432" s="5"/>
      <c r="C432" s="37"/>
    </row>
    <row r="433" spans="1:3" x14ac:dyDescent="0.2">
      <c r="A433" s="5"/>
      <c r="C433" s="37"/>
    </row>
    <row r="434" spans="1:3" x14ac:dyDescent="0.2">
      <c r="A434" s="5"/>
      <c r="C434" s="37"/>
    </row>
    <row r="435" spans="1:3" x14ac:dyDescent="0.2">
      <c r="A435" s="5"/>
      <c r="C435" s="37"/>
    </row>
    <row r="436" spans="1:3" x14ac:dyDescent="0.2">
      <c r="A436" s="5"/>
      <c r="C436" s="37"/>
    </row>
    <row r="437" spans="1:3" x14ac:dyDescent="0.2">
      <c r="A437" s="5"/>
      <c r="C437" s="37"/>
    </row>
    <row r="438" spans="1:3" x14ac:dyDescent="0.2">
      <c r="A438" s="5"/>
      <c r="C438" s="37"/>
    </row>
    <row r="439" spans="1:3" x14ac:dyDescent="0.2">
      <c r="A439" s="5"/>
      <c r="C439" s="37"/>
    </row>
    <row r="440" spans="1:3" x14ac:dyDescent="0.2">
      <c r="A440" s="5"/>
      <c r="C440" s="37"/>
    </row>
    <row r="441" spans="1:3" x14ac:dyDescent="0.2">
      <c r="A441" s="5"/>
      <c r="C441" s="37"/>
    </row>
    <row r="442" spans="1:3" x14ac:dyDescent="0.2">
      <c r="A442" s="5"/>
      <c r="C442" s="37"/>
    </row>
    <row r="443" spans="1:3" x14ac:dyDescent="0.2">
      <c r="A443" s="5"/>
      <c r="C443" s="37"/>
    </row>
    <row r="444" spans="1:3" x14ac:dyDescent="0.2">
      <c r="A444" s="5"/>
      <c r="C444" s="37"/>
    </row>
    <row r="445" spans="1:3" x14ac:dyDescent="0.2">
      <c r="A445" s="5"/>
      <c r="C445" s="37"/>
    </row>
    <row r="446" spans="1:3" x14ac:dyDescent="0.2">
      <c r="A446" s="5"/>
      <c r="C446" s="37"/>
    </row>
    <row r="447" spans="1:3" x14ac:dyDescent="0.2">
      <c r="A447" s="5"/>
      <c r="C447" s="37"/>
    </row>
    <row r="448" spans="1:3" x14ac:dyDescent="0.2">
      <c r="A448" s="5"/>
      <c r="C448" s="37"/>
    </row>
    <row r="449" spans="1:3" x14ac:dyDescent="0.2">
      <c r="A449" s="5"/>
      <c r="C449" s="37"/>
    </row>
    <row r="450" spans="1:3" x14ac:dyDescent="0.2">
      <c r="A450" s="5"/>
      <c r="C450" s="37"/>
    </row>
    <row r="451" spans="1:3" x14ac:dyDescent="0.2">
      <c r="A451" s="5"/>
      <c r="C451" s="37"/>
    </row>
    <row r="452" spans="1:3" x14ac:dyDescent="0.2">
      <c r="A452" s="5"/>
      <c r="C452" s="37"/>
    </row>
    <row r="453" spans="1:3" x14ac:dyDescent="0.2">
      <c r="A453" s="5"/>
      <c r="C453" s="37"/>
    </row>
    <row r="454" spans="1:3" x14ac:dyDescent="0.2">
      <c r="A454" s="5"/>
      <c r="C454" s="37"/>
    </row>
    <row r="455" spans="1:3" x14ac:dyDescent="0.2">
      <c r="A455" s="5"/>
      <c r="C455" s="37"/>
    </row>
    <row r="456" spans="1:3" x14ac:dyDescent="0.2">
      <c r="A456" s="5"/>
      <c r="C456" s="37"/>
    </row>
    <row r="457" spans="1:3" x14ac:dyDescent="0.2">
      <c r="A457" s="5"/>
      <c r="C457" s="37"/>
    </row>
    <row r="458" spans="1:3" x14ac:dyDescent="0.2">
      <c r="A458" s="5"/>
      <c r="C458" s="37"/>
    </row>
    <row r="459" spans="1:3" x14ac:dyDescent="0.2">
      <c r="A459" s="5"/>
      <c r="C459" s="37"/>
    </row>
    <row r="460" spans="1:3" x14ac:dyDescent="0.2">
      <c r="A460" s="5"/>
      <c r="C460" s="37"/>
    </row>
    <row r="461" spans="1:3" x14ac:dyDescent="0.2">
      <c r="A461" s="5"/>
      <c r="C461" s="37"/>
    </row>
    <row r="462" spans="1:3" x14ac:dyDescent="0.2">
      <c r="A462" s="5"/>
      <c r="C462" s="37"/>
    </row>
    <row r="463" spans="1:3" x14ac:dyDescent="0.2">
      <c r="A463" s="5"/>
      <c r="C463" s="37"/>
    </row>
    <row r="464" spans="1:3" x14ac:dyDescent="0.2">
      <c r="A464" s="5"/>
      <c r="C464" s="37"/>
    </row>
    <row r="465" spans="1:3" x14ac:dyDescent="0.2">
      <c r="A465" s="5"/>
      <c r="C465" s="37"/>
    </row>
    <row r="466" spans="1:3" x14ac:dyDescent="0.2">
      <c r="A466" s="5"/>
      <c r="C466" s="37"/>
    </row>
    <row r="467" spans="1:3" x14ac:dyDescent="0.2">
      <c r="A467" s="5"/>
      <c r="C467" s="37"/>
    </row>
    <row r="468" spans="1:3" x14ac:dyDescent="0.2">
      <c r="A468" s="5"/>
      <c r="C468" s="37"/>
    </row>
    <row r="469" spans="1:3" x14ac:dyDescent="0.2">
      <c r="A469" s="5"/>
      <c r="C469" s="37"/>
    </row>
    <row r="470" spans="1:3" x14ac:dyDescent="0.2">
      <c r="A470" s="5"/>
      <c r="C470" s="37"/>
    </row>
    <row r="471" spans="1:3" x14ac:dyDescent="0.2">
      <c r="A471" s="5"/>
      <c r="C471" s="37"/>
    </row>
    <row r="472" spans="1:3" x14ac:dyDescent="0.2">
      <c r="A472" s="5"/>
      <c r="C472" s="37"/>
    </row>
    <row r="473" spans="1:3" x14ac:dyDescent="0.2">
      <c r="A473" s="5"/>
      <c r="C473" s="37"/>
    </row>
    <row r="474" spans="1:3" x14ac:dyDescent="0.2">
      <c r="A474" s="5"/>
      <c r="C474" s="37"/>
    </row>
    <row r="475" spans="1:3" x14ac:dyDescent="0.2">
      <c r="A475" s="5"/>
      <c r="C475" s="37"/>
    </row>
    <row r="476" spans="1:3" x14ac:dyDescent="0.2">
      <c r="A476" s="5"/>
      <c r="C476" s="37"/>
    </row>
    <row r="477" spans="1:3" x14ac:dyDescent="0.2">
      <c r="A477" s="5"/>
      <c r="C477" s="37"/>
    </row>
    <row r="478" spans="1:3" x14ac:dyDescent="0.2">
      <c r="A478" s="5"/>
      <c r="C478" s="37"/>
    </row>
    <row r="479" spans="1:3" x14ac:dyDescent="0.2">
      <c r="A479" s="5"/>
      <c r="C479" s="37"/>
    </row>
    <row r="480" spans="1:3" x14ac:dyDescent="0.2">
      <c r="A480" s="5"/>
      <c r="C480" s="37"/>
    </row>
    <row r="481" spans="1:3" x14ac:dyDescent="0.2">
      <c r="A481" s="5"/>
      <c r="C481" s="37"/>
    </row>
    <row r="482" spans="1:3" x14ac:dyDescent="0.2">
      <c r="A482" s="5"/>
      <c r="C482" s="37"/>
    </row>
    <row r="483" spans="1:3" x14ac:dyDescent="0.2">
      <c r="A483" s="5"/>
      <c r="C483" s="37"/>
    </row>
    <row r="484" spans="1:3" x14ac:dyDescent="0.2">
      <c r="A484" s="5"/>
      <c r="C484" s="37"/>
    </row>
    <row r="485" spans="1:3" x14ac:dyDescent="0.2">
      <c r="A485" s="5"/>
      <c r="C485" s="37"/>
    </row>
    <row r="486" spans="1:3" x14ac:dyDescent="0.2">
      <c r="A486" s="5"/>
      <c r="C486" s="37"/>
    </row>
    <row r="487" spans="1:3" x14ac:dyDescent="0.2">
      <c r="A487" s="5"/>
      <c r="C487" s="37"/>
    </row>
    <row r="488" spans="1:3" x14ac:dyDescent="0.2">
      <c r="A488" s="5"/>
      <c r="C488" s="37"/>
    </row>
    <row r="489" spans="1:3" x14ac:dyDescent="0.2">
      <c r="A489" s="5"/>
      <c r="C489" s="37"/>
    </row>
    <row r="490" spans="1:3" x14ac:dyDescent="0.2">
      <c r="A490" s="5"/>
      <c r="C490" s="37"/>
    </row>
    <row r="491" spans="1:3" x14ac:dyDescent="0.2">
      <c r="A491" s="5"/>
      <c r="C491" s="37"/>
    </row>
    <row r="492" spans="1:3" x14ac:dyDescent="0.2">
      <c r="A492" s="5"/>
      <c r="C492" s="37"/>
    </row>
    <row r="493" spans="1:3" x14ac:dyDescent="0.2">
      <c r="A493" s="5"/>
      <c r="C493" s="37"/>
    </row>
    <row r="494" spans="1:3" x14ac:dyDescent="0.2">
      <c r="A494" s="5"/>
      <c r="C494" s="37"/>
    </row>
    <row r="495" spans="1:3" x14ac:dyDescent="0.2">
      <c r="A495" s="5"/>
      <c r="C495" s="37"/>
    </row>
    <row r="496" spans="1:3" x14ac:dyDescent="0.2">
      <c r="A496" s="5"/>
      <c r="C496" s="37"/>
    </row>
    <row r="497" spans="1:3" x14ac:dyDescent="0.2">
      <c r="A497" s="5"/>
      <c r="C497" s="37"/>
    </row>
    <row r="498" spans="1:3" x14ac:dyDescent="0.2">
      <c r="A498" s="5"/>
      <c r="C498" s="37"/>
    </row>
    <row r="499" spans="1:3" x14ac:dyDescent="0.2">
      <c r="A499" s="5"/>
      <c r="C499" s="37"/>
    </row>
    <row r="500" spans="1:3" x14ac:dyDescent="0.2">
      <c r="A500" s="5"/>
      <c r="C500" s="37"/>
    </row>
    <row r="501" spans="1:3" x14ac:dyDescent="0.2">
      <c r="A501" s="5"/>
      <c r="C501" s="37"/>
    </row>
    <row r="502" spans="1:3" x14ac:dyDescent="0.2">
      <c r="A502" s="5"/>
      <c r="C502" s="37"/>
    </row>
    <row r="503" spans="1:3" x14ac:dyDescent="0.2">
      <c r="A503" s="5"/>
      <c r="C503" s="37"/>
    </row>
    <row r="504" spans="1:3" x14ac:dyDescent="0.2">
      <c r="A504" s="5"/>
      <c r="C504" s="37"/>
    </row>
    <row r="505" spans="1:3" x14ac:dyDescent="0.2">
      <c r="A505" s="5"/>
      <c r="C505" s="37"/>
    </row>
    <row r="506" spans="1:3" x14ac:dyDescent="0.2">
      <c r="A506" s="5"/>
      <c r="C506" s="37"/>
    </row>
    <row r="507" spans="1:3" x14ac:dyDescent="0.2">
      <c r="A507" s="5"/>
      <c r="C507" s="37"/>
    </row>
    <row r="508" spans="1:3" x14ac:dyDescent="0.2">
      <c r="A508" s="5"/>
      <c r="C508" s="37"/>
    </row>
    <row r="509" spans="1:3" x14ac:dyDescent="0.2">
      <c r="A509" s="5"/>
      <c r="C509" s="37"/>
    </row>
    <row r="510" spans="1:3" x14ac:dyDescent="0.2">
      <c r="A510" s="5"/>
      <c r="C510" s="37"/>
    </row>
    <row r="511" spans="1:3" x14ac:dyDescent="0.2">
      <c r="A511" s="5"/>
      <c r="C511" s="37"/>
    </row>
    <row r="512" spans="1:3" x14ac:dyDescent="0.2">
      <c r="A512" s="5"/>
      <c r="C512" s="37"/>
    </row>
    <row r="513" spans="1:3" x14ac:dyDescent="0.2">
      <c r="A513" s="5"/>
      <c r="C513" s="37"/>
    </row>
    <row r="514" spans="1:3" x14ac:dyDescent="0.2">
      <c r="A514" s="5"/>
      <c r="C514" s="37"/>
    </row>
    <row r="515" spans="1:3" x14ac:dyDescent="0.2">
      <c r="A515" s="5"/>
      <c r="C515" s="37"/>
    </row>
    <row r="516" spans="1:3" x14ac:dyDescent="0.2">
      <c r="A516" s="5"/>
      <c r="C516" s="37"/>
    </row>
    <row r="517" spans="1:3" x14ac:dyDescent="0.2">
      <c r="A517" s="5"/>
      <c r="C517" s="37"/>
    </row>
    <row r="518" spans="1:3" x14ac:dyDescent="0.2">
      <c r="A518" s="5"/>
      <c r="C518" s="37"/>
    </row>
    <row r="519" spans="1:3" x14ac:dyDescent="0.2">
      <c r="A519" s="5"/>
      <c r="C519" s="37"/>
    </row>
    <row r="520" spans="1:3" x14ac:dyDescent="0.2">
      <c r="A520" s="5"/>
      <c r="C520" s="37"/>
    </row>
    <row r="521" spans="1:3" x14ac:dyDescent="0.2">
      <c r="A521" s="5"/>
      <c r="C521" s="37"/>
    </row>
    <row r="522" spans="1:3" x14ac:dyDescent="0.2">
      <c r="A522" s="5"/>
      <c r="C522" s="37"/>
    </row>
    <row r="523" spans="1:3" x14ac:dyDescent="0.2">
      <c r="A523" s="5"/>
      <c r="C523" s="37"/>
    </row>
    <row r="524" spans="1:3" x14ac:dyDescent="0.2">
      <c r="A524" s="5"/>
      <c r="C524" s="37"/>
    </row>
    <row r="525" spans="1:3" x14ac:dyDescent="0.2">
      <c r="A525" s="5"/>
      <c r="C525" s="37"/>
    </row>
    <row r="526" spans="1:3" x14ac:dyDescent="0.2">
      <c r="A526" s="5"/>
      <c r="C526" s="37"/>
    </row>
    <row r="527" spans="1:3" x14ac:dyDescent="0.2">
      <c r="A527" s="5"/>
      <c r="C527" s="37"/>
    </row>
    <row r="528" spans="1:3" x14ac:dyDescent="0.2">
      <c r="A528" s="5"/>
      <c r="C528" s="37"/>
    </row>
    <row r="529" spans="1:3" x14ac:dyDescent="0.2">
      <c r="A529" s="5"/>
      <c r="C529" s="37"/>
    </row>
    <row r="530" spans="1:3" x14ac:dyDescent="0.2">
      <c r="A530" s="5"/>
      <c r="C530" s="37"/>
    </row>
    <row r="531" spans="1:3" x14ac:dyDescent="0.2">
      <c r="A531" s="5"/>
      <c r="C531" s="37"/>
    </row>
    <row r="532" spans="1:3" x14ac:dyDescent="0.2">
      <c r="A532" s="5"/>
      <c r="C532" s="37"/>
    </row>
    <row r="533" spans="1:3" x14ac:dyDescent="0.2">
      <c r="A533" s="5"/>
      <c r="C533" s="37"/>
    </row>
    <row r="534" spans="1:3" x14ac:dyDescent="0.2">
      <c r="A534" s="5"/>
      <c r="C534" s="37"/>
    </row>
    <row r="535" spans="1:3" x14ac:dyDescent="0.2">
      <c r="A535" s="5"/>
      <c r="C535" s="37"/>
    </row>
    <row r="536" spans="1:3" x14ac:dyDescent="0.2">
      <c r="A536" s="5"/>
      <c r="C536" s="37"/>
    </row>
    <row r="537" spans="1:3" x14ac:dyDescent="0.2">
      <c r="A537" s="5"/>
      <c r="C537" s="37"/>
    </row>
    <row r="538" spans="1:3" x14ac:dyDescent="0.2">
      <c r="A538" s="5"/>
      <c r="C538" s="37"/>
    </row>
    <row r="539" spans="1:3" x14ac:dyDescent="0.2">
      <c r="A539" s="5"/>
      <c r="C539" s="37"/>
    </row>
    <row r="540" spans="1:3" x14ac:dyDescent="0.2">
      <c r="A540" s="5"/>
      <c r="C540" s="37"/>
    </row>
    <row r="541" spans="1:3" x14ac:dyDescent="0.2">
      <c r="A541" s="5"/>
      <c r="C541" s="37"/>
    </row>
    <row r="542" spans="1:3" x14ac:dyDescent="0.2">
      <c r="A542" s="5"/>
      <c r="C542" s="37"/>
    </row>
    <row r="543" spans="1:3" x14ac:dyDescent="0.2">
      <c r="A543" s="5"/>
      <c r="C543" s="37"/>
    </row>
    <row r="544" spans="1:3" x14ac:dyDescent="0.2">
      <c r="A544" s="5"/>
      <c r="C544" s="37"/>
    </row>
    <row r="545" spans="1:3" x14ac:dyDescent="0.2">
      <c r="A545" s="5"/>
      <c r="C545" s="37"/>
    </row>
    <row r="546" spans="1:3" x14ac:dyDescent="0.2">
      <c r="A546" s="5"/>
      <c r="C546" s="37"/>
    </row>
    <row r="547" spans="1:3" x14ac:dyDescent="0.2">
      <c r="A547" s="5"/>
      <c r="C547" s="37"/>
    </row>
    <row r="548" spans="1:3" x14ac:dyDescent="0.2">
      <c r="A548" s="5"/>
      <c r="C548" s="37"/>
    </row>
    <row r="549" spans="1:3" x14ac:dyDescent="0.2">
      <c r="A549" s="5"/>
      <c r="C549" s="37"/>
    </row>
    <row r="550" spans="1:3" x14ac:dyDescent="0.2">
      <c r="A550" s="5"/>
      <c r="C550" s="37"/>
    </row>
    <row r="551" spans="1:3" x14ac:dyDescent="0.2">
      <c r="A551" s="5"/>
      <c r="C551" s="37"/>
    </row>
    <row r="552" spans="1:3" x14ac:dyDescent="0.2">
      <c r="A552" s="5"/>
      <c r="C552" s="37"/>
    </row>
    <row r="553" spans="1:3" x14ac:dyDescent="0.2">
      <c r="A553" s="5"/>
      <c r="C553" s="37"/>
    </row>
    <row r="554" spans="1:3" x14ac:dyDescent="0.2">
      <c r="A554" s="5"/>
      <c r="C554" s="37"/>
    </row>
    <row r="555" spans="1:3" x14ac:dyDescent="0.2">
      <c r="A555" s="5"/>
      <c r="C555" s="37"/>
    </row>
    <row r="556" spans="1:3" x14ac:dyDescent="0.2">
      <c r="A556" s="5"/>
      <c r="C556" s="37"/>
    </row>
    <row r="557" spans="1:3" x14ac:dyDescent="0.2">
      <c r="A557" s="5"/>
      <c r="C557" s="37"/>
    </row>
    <row r="558" spans="1:3" x14ac:dyDescent="0.2">
      <c r="A558" s="5"/>
      <c r="C558" s="37"/>
    </row>
    <row r="559" spans="1:3" x14ac:dyDescent="0.2">
      <c r="A559" s="5"/>
      <c r="C559" s="37"/>
    </row>
    <row r="560" spans="1:3" x14ac:dyDescent="0.2">
      <c r="A560" s="5"/>
      <c r="C560" s="37"/>
    </row>
    <row r="561" spans="1:3" x14ac:dyDescent="0.2">
      <c r="A561" s="5"/>
      <c r="C561" s="37"/>
    </row>
    <row r="562" spans="1:3" x14ac:dyDescent="0.2">
      <c r="A562" s="5"/>
      <c r="C562" s="37"/>
    </row>
    <row r="563" spans="1:3" x14ac:dyDescent="0.2">
      <c r="A563" s="5"/>
      <c r="C563" s="37"/>
    </row>
    <row r="564" spans="1:3" x14ac:dyDescent="0.2">
      <c r="A564" s="5"/>
      <c r="C564" s="37"/>
    </row>
    <row r="565" spans="1:3" x14ac:dyDescent="0.2">
      <c r="A565" s="5"/>
      <c r="C565" s="37"/>
    </row>
    <row r="566" spans="1:3" x14ac:dyDescent="0.2">
      <c r="A566" s="5"/>
      <c r="C566" s="37"/>
    </row>
    <row r="567" spans="1:3" x14ac:dyDescent="0.2">
      <c r="A567" s="5"/>
      <c r="C567" s="37"/>
    </row>
    <row r="568" spans="1:3" x14ac:dyDescent="0.2">
      <c r="A568" s="5"/>
      <c r="C568" s="37"/>
    </row>
    <row r="569" spans="1:3" x14ac:dyDescent="0.2">
      <c r="A569" s="5"/>
      <c r="C569" s="37"/>
    </row>
    <row r="570" spans="1:3" x14ac:dyDescent="0.2">
      <c r="A570" s="5"/>
      <c r="C570" s="37"/>
    </row>
    <row r="571" spans="1:3" x14ac:dyDescent="0.2">
      <c r="A571" s="5"/>
      <c r="C571" s="37"/>
    </row>
    <row r="572" spans="1:3" x14ac:dyDescent="0.2">
      <c r="A572" s="5"/>
      <c r="C572" s="37"/>
    </row>
    <row r="573" spans="1:3" x14ac:dyDescent="0.2">
      <c r="A573" s="5"/>
      <c r="C573" s="37"/>
    </row>
    <row r="574" spans="1:3" x14ac:dyDescent="0.2">
      <c r="A574" s="5"/>
      <c r="C574" s="37"/>
    </row>
    <row r="575" spans="1:3" x14ac:dyDescent="0.2">
      <c r="A575" s="5"/>
      <c r="C575" s="37"/>
    </row>
    <row r="576" spans="1:3" x14ac:dyDescent="0.2">
      <c r="A576" s="5"/>
      <c r="C576" s="37"/>
    </row>
    <row r="577" spans="1:3" x14ac:dyDescent="0.2">
      <c r="A577" s="5"/>
      <c r="C577" s="37"/>
    </row>
    <row r="578" spans="1:3" x14ac:dyDescent="0.2">
      <c r="A578" s="5"/>
      <c r="C578" s="37"/>
    </row>
    <row r="579" spans="1:3" x14ac:dyDescent="0.2">
      <c r="A579" s="5"/>
      <c r="C579" s="37"/>
    </row>
    <row r="580" spans="1:3" x14ac:dyDescent="0.2">
      <c r="A580" s="5"/>
      <c r="C580" s="37"/>
    </row>
    <row r="581" spans="1:3" x14ac:dyDescent="0.2">
      <c r="A581" s="5"/>
      <c r="C581" s="37"/>
    </row>
    <row r="582" spans="1:3" x14ac:dyDescent="0.2">
      <c r="A582" s="5"/>
      <c r="C582" s="37"/>
    </row>
    <row r="583" spans="1:3" x14ac:dyDescent="0.2">
      <c r="A583" s="5"/>
      <c r="C583" s="37"/>
    </row>
    <row r="584" spans="1:3" x14ac:dyDescent="0.2">
      <c r="A584" s="5"/>
      <c r="C584" s="37"/>
    </row>
    <row r="585" spans="1:3" x14ac:dyDescent="0.2">
      <c r="A585" s="5"/>
      <c r="C585" s="37"/>
    </row>
    <row r="586" spans="1:3" x14ac:dyDescent="0.2">
      <c r="A586" s="5"/>
      <c r="C586" s="37"/>
    </row>
    <row r="587" spans="1:3" x14ac:dyDescent="0.2">
      <c r="A587" s="5"/>
      <c r="C587" s="37"/>
    </row>
    <row r="588" spans="1:3" x14ac:dyDescent="0.2">
      <c r="A588" s="5"/>
      <c r="C588" s="37"/>
    </row>
    <row r="589" spans="1:3" x14ac:dyDescent="0.2">
      <c r="A589" s="5"/>
      <c r="C589" s="37"/>
    </row>
    <row r="590" spans="1:3" x14ac:dyDescent="0.2">
      <c r="A590" s="5"/>
      <c r="C590" s="37"/>
    </row>
    <row r="591" spans="1:3" x14ac:dyDescent="0.2">
      <c r="A591" s="5"/>
      <c r="C591" s="37"/>
    </row>
    <row r="592" spans="1:3" x14ac:dyDescent="0.2">
      <c r="A592" s="5"/>
      <c r="C592" s="37"/>
    </row>
    <row r="593" spans="1:3" x14ac:dyDescent="0.2">
      <c r="A593" s="5"/>
      <c r="C593" s="37"/>
    </row>
    <row r="594" spans="1:3" x14ac:dyDescent="0.2">
      <c r="A594" s="5"/>
      <c r="C594" s="37"/>
    </row>
    <row r="595" spans="1:3" x14ac:dyDescent="0.2">
      <c r="A595" s="5"/>
      <c r="C595" s="37"/>
    </row>
    <row r="596" spans="1:3" x14ac:dyDescent="0.2">
      <c r="A596" s="5"/>
      <c r="C596" s="37"/>
    </row>
    <row r="597" spans="1:3" x14ac:dyDescent="0.2">
      <c r="A597" s="5"/>
      <c r="C597" s="37"/>
    </row>
    <row r="598" spans="1:3" x14ac:dyDescent="0.2">
      <c r="A598" s="5"/>
      <c r="C598" s="37"/>
    </row>
    <row r="599" spans="1:3" x14ac:dyDescent="0.2">
      <c r="A599" s="5"/>
      <c r="C599" s="37"/>
    </row>
    <row r="600" spans="1:3" x14ac:dyDescent="0.2">
      <c r="A600" s="5"/>
      <c r="C600" s="37"/>
    </row>
    <row r="601" spans="1:3" x14ac:dyDescent="0.2">
      <c r="A601" s="5"/>
      <c r="C601" s="37"/>
    </row>
    <row r="602" spans="1:3" x14ac:dyDescent="0.2">
      <c r="A602" s="5"/>
      <c r="C602" s="37"/>
    </row>
    <row r="603" spans="1:3" x14ac:dyDescent="0.2">
      <c r="A603" s="5"/>
      <c r="C603" s="37"/>
    </row>
    <row r="604" spans="1:3" x14ac:dyDescent="0.2">
      <c r="A604" s="5"/>
      <c r="C604" s="37"/>
    </row>
    <row r="605" spans="1:3" x14ac:dyDescent="0.2">
      <c r="A605" s="5"/>
      <c r="C605" s="37"/>
    </row>
    <row r="606" spans="1:3" x14ac:dyDescent="0.2">
      <c r="A606" s="5"/>
      <c r="C606" s="37"/>
    </row>
    <row r="607" spans="1:3" x14ac:dyDescent="0.2">
      <c r="A607" s="5"/>
      <c r="C607" s="37"/>
    </row>
    <row r="608" spans="1:3" x14ac:dyDescent="0.2">
      <c r="A608" s="5"/>
      <c r="C608" s="37"/>
    </row>
    <row r="609" spans="1:3" x14ac:dyDescent="0.2">
      <c r="A609" s="5"/>
      <c r="C609" s="37"/>
    </row>
    <row r="610" spans="1:3" x14ac:dyDescent="0.2">
      <c r="A610" s="5"/>
      <c r="C610" s="37"/>
    </row>
    <row r="611" spans="1:3" x14ac:dyDescent="0.2">
      <c r="A611" s="5"/>
      <c r="C611" s="37"/>
    </row>
    <row r="612" spans="1:3" x14ac:dyDescent="0.2">
      <c r="A612" s="5"/>
      <c r="C612" s="37"/>
    </row>
    <row r="613" spans="1:3" x14ac:dyDescent="0.2">
      <c r="A613" s="5"/>
      <c r="C613" s="37"/>
    </row>
    <row r="614" spans="1:3" x14ac:dyDescent="0.2">
      <c r="A614" s="5"/>
      <c r="C614" s="37"/>
    </row>
    <row r="615" spans="1:3" x14ac:dyDescent="0.2">
      <c r="A615" s="5"/>
      <c r="C615" s="37"/>
    </row>
    <row r="616" spans="1:3" x14ac:dyDescent="0.2">
      <c r="A616" s="5"/>
      <c r="C616" s="37"/>
    </row>
    <row r="617" spans="1:3" x14ac:dyDescent="0.2">
      <c r="A617" s="5"/>
      <c r="C617" s="37"/>
    </row>
    <row r="618" spans="1:3" x14ac:dyDescent="0.2">
      <c r="A618" s="5"/>
      <c r="C618" s="37"/>
    </row>
    <row r="619" spans="1:3" x14ac:dyDescent="0.2">
      <c r="A619" s="5"/>
      <c r="C619" s="37"/>
    </row>
    <row r="620" spans="1:3" x14ac:dyDescent="0.2">
      <c r="A620" s="5"/>
      <c r="C620" s="37"/>
    </row>
    <row r="621" spans="1:3" x14ac:dyDescent="0.2">
      <c r="A621" s="5"/>
      <c r="C621" s="37"/>
    </row>
    <row r="622" spans="1:3" x14ac:dyDescent="0.2">
      <c r="A622" s="5"/>
      <c r="C622" s="37"/>
    </row>
    <row r="623" spans="1:3" x14ac:dyDescent="0.2">
      <c r="A623" s="5"/>
      <c r="C623" s="37"/>
    </row>
    <row r="624" spans="1:3" x14ac:dyDescent="0.2">
      <c r="A624" s="5"/>
      <c r="C624" s="37"/>
    </row>
    <row r="625" spans="1:3" x14ac:dyDescent="0.2">
      <c r="A625" s="5"/>
      <c r="C625" s="37"/>
    </row>
    <row r="626" spans="1:3" x14ac:dyDescent="0.2">
      <c r="A626" s="5"/>
      <c r="C626" s="37"/>
    </row>
    <row r="627" spans="1:3" x14ac:dyDescent="0.2">
      <c r="A627" s="5"/>
      <c r="C627" s="37"/>
    </row>
    <row r="628" spans="1:3" x14ac:dyDescent="0.2">
      <c r="A628" s="5"/>
      <c r="C628" s="37"/>
    </row>
    <row r="629" spans="1:3" x14ac:dyDescent="0.2">
      <c r="A629" s="5"/>
      <c r="C629" s="37"/>
    </row>
    <row r="630" spans="1:3" x14ac:dyDescent="0.2">
      <c r="A630" s="5"/>
      <c r="C630" s="37"/>
    </row>
    <row r="631" spans="1:3" x14ac:dyDescent="0.2">
      <c r="A631" s="5"/>
      <c r="C631" s="37"/>
    </row>
    <row r="632" spans="1:3" x14ac:dyDescent="0.2">
      <c r="A632" s="5"/>
      <c r="C632" s="37"/>
    </row>
    <row r="633" spans="1:3" x14ac:dyDescent="0.2">
      <c r="A633" s="5"/>
      <c r="C633" s="37"/>
    </row>
    <row r="634" spans="1:3" x14ac:dyDescent="0.2">
      <c r="A634" s="5"/>
      <c r="C634" s="37"/>
    </row>
    <row r="635" spans="1:3" x14ac:dyDescent="0.2">
      <c r="A635" s="5"/>
      <c r="C635" s="37"/>
    </row>
    <row r="636" spans="1:3" x14ac:dyDescent="0.2">
      <c r="A636" s="5"/>
      <c r="C636" s="37"/>
    </row>
    <row r="637" spans="1:3" x14ac:dyDescent="0.2">
      <c r="A637" s="5"/>
      <c r="C637" s="37"/>
    </row>
    <row r="638" spans="1:3" x14ac:dyDescent="0.2">
      <c r="A638" s="5"/>
      <c r="C638" s="37"/>
    </row>
    <row r="639" spans="1:3" x14ac:dyDescent="0.2">
      <c r="A639" s="5"/>
      <c r="C639" s="37"/>
    </row>
    <row r="640" spans="1:3" x14ac:dyDescent="0.2">
      <c r="A640" s="5"/>
      <c r="C640" s="37"/>
    </row>
    <row r="641" spans="1:3" x14ac:dyDescent="0.2">
      <c r="A641" s="5"/>
      <c r="C641" s="37"/>
    </row>
    <row r="642" spans="1:3" x14ac:dyDescent="0.2">
      <c r="A642" s="5"/>
      <c r="C642" s="37"/>
    </row>
    <row r="643" spans="1:3" x14ac:dyDescent="0.2">
      <c r="A643" s="5"/>
      <c r="C643" s="37"/>
    </row>
    <row r="644" spans="1:3" x14ac:dyDescent="0.2">
      <c r="A644" s="5"/>
      <c r="C644" s="37"/>
    </row>
    <row r="645" spans="1:3" x14ac:dyDescent="0.2">
      <c r="A645" s="5"/>
      <c r="C645" s="37"/>
    </row>
    <row r="646" spans="1:3" x14ac:dyDescent="0.2">
      <c r="A646" s="5"/>
      <c r="C646" s="37"/>
    </row>
    <row r="647" spans="1:3" x14ac:dyDescent="0.2">
      <c r="A647" s="5"/>
      <c r="C647" s="37"/>
    </row>
    <row r="648" spans="1:3" x14ac:dyDescent="0.2">
      <c r="A648" s="5"/>
      <c r="C648" s="37"/>
    </row>
    <row r="649" spans="1:3" x14ac:dyDescent="0.2">
      <c r="A649" s="5"/>
      <c r="C649" s="37"/>
    </row>
    <row r="650" spans="1:3" x14ac:dyDescent="0.2">
      <c r="A650" s="5"/>
      <c r="C650" s="37"/>
    </row>
    <row r="651" spans="1:3" x14ac:dyDescent="0.2">
      <c r="A651" s="5"/>
      <c r="C651" s="37"/>
    </row>
    <row r="652" spans="1:3" x14ac:dyDescent="0.2">
      <c r="A652" s="5"/>
      <c r="C652" s="37"/>
    </row>
    <row r="653" spans="1:3" x14ac:dyDescent="0.2">
      <c r="A653" s="5"/>
      <c r="C653" s="37"/>
    </row>
    <row r="654" spans="1:3" x14ac:dyDescent="0.2">
      <c r="A654" s="5"/>
      <c r="C654" s="37"/>
    </row>
    <row r="655" spans="1:3" x14ac:dyDescent="0.2">
      <c r="A655" s="5"/>
      <c r="C655" s="37"/>
    </row>
    <row r="656" spans="1:3" x14ac:dyDescent="0.2">
      <c r="A656" s="5"/>
      <c r="C656" s="37"/>
    </row>
    <row r="657" spans="1:3" x14ac:dyDescent="0.2">
      <c r="A657" s="5"/>
      <c r="C657" s="37"/>
    </row>
    <row r="658" spans="1:3" x14ac:dyDescent="0.2">
      <c r="A658" s="5"/>
      <c r="C658" s="37"/>
    </row>
    <row r="659" spans="1:3" x14ac:dyDescent="0.2">
      <c r="A659" s="5"/>
      <c r="C659" s="37"/>
    </row>
    <row r="660" spans="1:3" x14ac:dyDescent="0.2">
      <c r="A660" s="5"/>
      <c r="C660" s="37"/>
    </row>
    <row r="661" spans="1:3" x14ac:dyDescent="0.2">
      <c r="A661" s="5"/>
      <c r="C661" s="37"/>
    </row>
    <row r="662" spans="1:3" x14ac:dyDescent="0.2">
      <c r="A662" s="5"/>
      <c r="C662" s="37"/>
    </row>
    <row r="663" spans="1:3" x14ac:dyDescent="0.2">
      <c r="A663" s="5"/>
      <c r="C663" s="37"/>
    </row>
    <row r="664" spans="1:3" x14ac:dyDescent="0.2">
      <c r="A664" s="5"/>
      <c r="C664" s="37"/>
    </row>
    <row r="665" spans="1:3" x14ac:dyDescent="0.2">
      <c r="A665" s="5"/>
      <c r="C665" s="37"/>
    </row>
    <row r="666" spans="1:3" x14ac:dyDescent="0.2">
      <c r="A666" s="5"/>
      <c r="C666" s="37"/>
    </row>
    <row r="667" spans="1:3" x14ac:dyDescent="0.2">
      <c r="A667" s="5"/>
      <c r="C667" s="37"/>
    </row>
    <row r="668" spans="1:3" x14ac:dyDescent="0.2">
      <c r="A668" s="5"/>
      <c r="C668" s="37"/>
    </row>
    <row r="669" spans="1:3" x14ac:dyDescent="0.2">
      <c r="A669" s="5"/>
      <c r="C669" s="37"/>
    </row>
    <row r="670" spans="1:3" x14ac:dyDescent="0.2">
      <c r="A670" s="5"/>
      <c r="C670" s="37"/>
    </row>
    <row r="671" spans="1:3" x14ac:dyDescent="0.2">
      <c r="A671" s="5"/>
      <c r="C671" s="37"/>
    </row>
    <row r="672" spans="1:3" x14ac:dyDescent="0.2">
      <c r="A672" s="5"/>
      <c r="C672" s="37"/>
    </row>
    <row r="673" spans="1:3" x14ac:dyDescent="0.2">
      <c r="A673" s="5"/>
      <c r="C673" s="37"/>
    </row>
    <row r="674" spans="1:3" x14ac:dyDescent="0.2">
      <c r="A674" s="5"/>
      <c r="C674" s="37"/>
    </row>
    <row r="675" spans="1:3" x14ac:dyDescent="0.2">
      <c r="A675" s="5"/>
      <c r="C675" s="37"/>
    </row>
    <row r="676" spans="1:3" x14ac:dyDescent="0.2">
      <c r="A676" s="5"/>
      <c r="C676" s="37"/>
    </row>
    <row r="677" spans="1:3" x14ac:dyDescent="0.2">
      <c r="A677" s="5"/>
      <c r="C677" s="37"/>
    </row>
    <row r="678" spans="1:3" x14ac:dyDescent="0.2">
      <c r="A678" s="5"/>
      <c r="C678" s="37"/>
    </row>
    <row r="679" spans="1:3" x14ac:dyDescent="0.2">
      <c r="A679" s="5"/>
      <c r="C679" s="37"/>
    </row>
    <row r="680" spans="1:3" x14ac:dyDescent="0.2">
      <c r="A680" s="5"/>
      <c r="C680" s="37"/>
    </row>
    <row r="681" spans="1:3" x14ac:dyDescent="0.2">
      <c r="A681" s="5"/>
      <c r="C681" s="37"/>
    </row>
    <row r="682" spans="1:3" x14ac:dyDescent="0.2">
      <c r="A682" s="5"/>
      <c r="C682" s="37"/>
    </row>
    <row r="683" spans="1:3" x14ac:dyDescent="0.2">
      <c r="A683" s="5"/>
      <c r="C683" s="37"/>
    </row>
    <row r="684" spans="1:3" x14ac:dyDescent="0.2">
      <c r="A684" s="5"/>
      <c r="C684" s="37"/>
    </row>
    <row r="685" spans="1:3" x14ac:dyDescent="0.2">
      <c r="A685" s="5"/>
      <c r="C685" s="37"/>
    </row>
    <row r="686" spans="1:3" x14ac:dyDescent="0.2">
      <c r="A686" s="5"/>
      <c r="C686" s="37"/>
    </row>
    <row r="687" spans="1:3" x14ac:dyDescent="0.2">
      <c r="A687" s="5"/>
      <c r="C687" s="37"/>
    </row>
    <row r="688" spans="1:3" x14ac:dyDescent="0.2">
      <c r="A688" s="5"/>
      <c r="C688" s="37"/>
    </row>
    <row r="689" spans="1:3" x14ac:dyDescent="0.2">
      <c r="A689" s="5"/>
      <c r="C689" s="37"/>
    </row>
    <row r="690" spans="1:3" x14ac:dyDescent="0.2">
      <c r="A690" s="5"/>
      <c r="C690" s="37"/>
    </row>
    <row r="691" spans="1:3" x14ac:dyDescent="0.2">
      <c r="A691" s="5"/>
      <c r="C691" s="37"/>
    </row>
    <row r="692" spans="1:3" x14ac:dyDescent="0.2">
      <c r="A692" s="5"/>
      <c r="C692" s="37"/>
    </row>
    <row r="693" spans="1:3" x14ac:dyDescent="0.2">
      <c r="A693" s="5"/>
      <c r="C693" s="37"/>
    </row>
    <row r="694" spans="1:3" x14ac:dyDescent="0.2">
      <c r="A694" s="5"/>
      <c r="C694" s="37"/>
    </row>
    <row r="695" spans="1:3" x14ac:dyDescent="0.2">
      <c r="A695" s="5"/>
      <c r="C695" s="37"/>
    </row>
    <row r="696" spans="1:3" x14ac:dyDescent="0.2">
      <c r="A696" s="5"/>
      <c r="C696" s="37"/>
    </row>
    <row r="697" spans="1:3" x14ac:dyDescent="0.2">
      <c r="A697" s="5"/>
      <c r="C697" s="37"/>
    </row>
    <row r="698" spans="1:3" x14ac:dyDescent="0.2">
      <c r="A698" s="5"/>
      <c r="C698" s="37"/>
    </row>
    <row r="699" spans="1:3" x14ac:dyDescent="0.2">
      <c r="A699" s="5"/>
      <c r="C699" s="37"/>
    </row>
    <row r="700" spans="1:3" x14ac:dyDescent="0.2">
      <c r="A700" s="5"/>
      <c r="C700" s="37"/>
    </row>
    <row r="701" spans="1:3" x14ac:dyDescent="0.2">
      <c r="A701" s="5"/>
      <c r="C701" s="37"/>
    </row>
    <row r="702" spans="1:3" x14ac:dyDescent="0.2">
      <c r="A702" s="5"/>
      <c r="C702" s="37"/>
    </row>
    <row r="703" spans="1:3" x14ac:dyDescent="0.2">
      <c r="A703" s="5"/>
      <c r="C703" s="37"/>
    </row>
    <row r="704" spans="1:3" x14ac:dyDescent="0.2">
      <c r="A704" s="5"/>
      <c r="C704" s="37"/>
    </row>
    <row r="705" spans="1:3" x14ac:dyDescent="0.2">
      <c r="A705" s="5"/>
      <c r="C705" s="37"/>
    </row>
    <row r="706" spans="1:3" x14ac:dyDescent="0.2">
      <c r="A706" s="5"/>
      <c r="C706" s="37"/>
    </row>
    <row r="707" spans="1:3" x14ac:dyDescent="0.2">
      <c r="A707" s="5"/>
      <c r="C707" s="37"/>
    </row>
    <row r="708" spans="1:3" x14ac:dyDescent="0.2">
      <c r="A708" s="5"/>
      <c r="C708" s="37"/>
    </row>
    <row r="709" spans="1:3" x14ac:dyDescent="0.2">
      <c r="A709" s="5"/>
      <c r="C709" s="37"/>
    </row>
    <row r="710" spans="1:3" x14ac:dyDescent="0.2">
      <c r="A710" s="5"/>
      <c r="C710" s="37"/>
    </row>
    <row r="711" spans="1:3" x14ac:dyDescent="0.2">
      <c r="A711" s="5"/>
      <c r="C711" s="37"/>
    </row>
    <row r="712" spans="1:3" x14ac:dyDescent="0.2">
      <c r="A712" s="5"/>
      <c r="C712" s="37"/>
    </row>
    <row r="713" spans="1:3" x14ac:dyDescent="0.2">
      <c r="A713" s="5"/>
      <c r="C713" s="37"/>
    </row>
    <row r="714" spans="1:3" x14ac:dyDescent="0.2">
      <c r="A714" s="5"/>
      <c r="C714" s="37"/>
    </row>
    <row r="715" spans="1:3" x14ac:dyDescent="0.2">
      <c r="A715" s="5"/>
      <c r="C715" s="37"/>
    </row>
    <row r="716" spans="1:3" x14ac:dyDescent="0.2">
      <c r="A716" s="5"/>
      <c r="C716" s="37"/>
    </row>
    <row r="717" spans="1:3" x14ac:dyDescent="0.2">
      <c r="A717" s="5"/>
      <c r="C717" s="37"/>
    </row>
    <row r="718" spans="1:3" x14ac:dyDescent="0.2">
      <c r="A718" s="5"/>
      <c r="C718" s="37"/>
    </row>
    <row r="719" spans="1:3" x14ac:dyDescent="0.2">
      <c r="A719" s="5"/>
      <c r="C719" s="37"/>
    </row>
    <row r="720" spans="1:3" x14ac:dyDescent="0.2">
      <c r="A720" s="5"/>
      <c r="C720" s="37"/>
    </row>
    <row r="721" spans="1:3" x14ac:dyDescent="0.2">
      <c r="A721" s="5"/>
      <c r="C721" s="37"/>
    </row>
    <row r="722" spans="1:3" x14ac:dyDescent="0.2">
      <c r="A722" s="5"/>
      <c r="C722" s="37"/>
    </row>
    <row r="723" spans="1:3" x14ac:dyDescent="0.2">
      <c r="A723" s="5"/>
      <c r="C723" s="37"/>
    </row>
    <row r="724" spans="1:3" x14ac:dyDescent="0.2">
      <c r="A724" s="5"/>
      <c r="C724" s="37"/>
    </row>
    <row r="725" spans="1:3" x14ac:dyDescent="0.2">
      <c r="A725" s="5"/>
      <c r="C725" s="37"/>
    </row>
    <row r="726" spans="1:3" x14ac:dyDescent="0.2">
      <c r="A726" s="5"/>
      <c r="C726" s="37"/>
    </row>
    <row r="727" spans="1:3" x14ac:dyDescent="0.2">
      <c r="A727" s="5"/>
      <c r="C727" s="37"/>
    </row>
    <row r="728" spans="1:3" x14ac:dyDescent="0.2">
      <c r="A728" s="5"/>
      <c r="C728" s="37"/>
    </row>
    <row r="729" spans="1:3" x14ac:dyDescent="0.2">
      <c r="A729" s="5"/>
      <c r="C729" s="37"/>
    </row>
    <row r="730" spans="1:3" x14ac:dyDescent="0.2">
      <c r="A730" s="5"/>
      <c r="C730" s="37"/>
    </row>
    <row r="731" spans="1:3" x14ac:dyDescent="0.2">
      <c r="A731" s="5"/>
      <c r="C731" s="37"/>
    </row>
    <row r="732" spans="1:3" x14ac:dyDescent="0.2">
      <c r="A732" s="5"/>
      <c r="C732" s="37"/>
    </row>
    <row r="733" spans="1:3" x14ac:dyDescent="0.2">
      <c r="A733" s="5"/>
      <c r="C733" s="37"/>
    </row>
    <row r="734" spans="1:3" x14ac:dyDescent="0.2">
      <c r="A734" s="5"/>
      <c r="C734" s="37"/>
    </row>
    <row r="735" spans="1:3" x14ac:dyDescent="0.2">
      <c r="A735" s="5"/>
      <c r="C735" s="37"/>
    </row>
    <row r="736" spans="1:3" x14ac:dyDescent="0.2">
      <c r="A736" s="5"/>
      <c r="C736" s="37"/>
    </row>
    <row r="737" spans="1:3" x14ac:dyDescent="0.2">
      <c r="A737" s="5"/>
      <c r="C737" s="37"/>
    </row>
    <row r="738" spans="1:3" x14ac:dyDescent="0.2">
      <c r="A738" s="5"/>
      <c r="C738" s="37"/>
    </row>
    <row r="739" spans="1:3" x14ac:dyDescent="0.2">
      <c r="A739" s="5"/>
      <c r="C739" s="37"/>
    </row>
    <row r="740" spans="1:3" x14ac:dyDescent="0.2">
      <c r="A740" s="5"/>
      <c r="C740" s="37"/>
    </row>
    <row r="741" spans="1:3" x14ac:dyDescent="0.2">
      <c r="A741" s="5"/>
      <c r="C741" s="37"/>
    </row>
    <row r="742" spans="1:3" x14ac:dyDescent="0.2">
      <c r="A742" s="5"/>
      <c r="C742" s="37"/>
    </row>
    <row r="743" spans="1:3" x14ac:dyDescent="0.2">
      <c r="A743" s="5"/>
      <c r="C743" s="37"/>
    </row>
    <row r="744" spans="1:3" x14ac:dyDescent="0.2">
      <c r="A744" s="5"/>
      <c r="C744" s="37"/>
    </row>
    <row r="745" spans="1:3" x14ac:dyDescent="0.2">
      <c r="A745" s="5"/>
      <c r="C745" s="37"/>
    </row>
    <row r="746" spans="1:3" x14ac:dyDescent="0.2">
      <c r="A746" s="5"/>
      <c r="C746" s="37"/>
    </row>
    <row r="747" spans="1:3" x14ac:dyDescent="0.2">
      <c r="A747" s="5"/>
      <c r="C747" s="37"/>
    </row>
    <row r="748" spans="1:3" x14ac:dyDescent="0.2">
      <c r="A748" s="5"/>
      <c r="C748" s="37"/>
    </row>
    <row r="749" spans="1:3" x14ac:dyDescent="0.2">
      <c r="A749" s="5"/>
      <c r="C749" s="37"/>
    </row>
    <row r="750" spans="1:3" x14ac:dyDescent="0.2">
      <c r="A750" s="5"/>
      <c r="C750" s="37"/>
    </row>
    <row r="751" spans="1:3" x14ac:dyDescent="0.2">
      <c r="A751" s="5"/>
      <c r="C751" s="37"/>
    </row>
    <row r="752" spans="1:3" x14ac:dyDescent="0.2">
      <c r="A752" s="5"/>
      <c r="C752" s="37"/>
    </row>
    <row r="753" spans="1:3" x14ac:dyDescent="0.2">
      <c r="A753" s="5"/>
      <c r="C753" s="37"/>
    </row>
    <row r="754" spans="1:3" x14ac:dyDescent="0.2">
      <c r="A754" s="5"/>
      <c r="C754" s="37"/>
    </row>
    <row r="755" spans="1:3" x14ac:dyDescent="0.2">
      <c r="A755" s="5"/>
      <c r="C755" s="37"/>
    </row>
    <row r="756" spans="1:3" x14ac:dyDescent="0.2">
      <c r="A756" s="5"/>
      <c r="C756" s="37"/>
    </row>
    <row r="757" spans="1:3" x14ac:dyDescent="0.2">
      <c r="A757" s="5"/>
      <c r="C757" s="37"/>
    </row>
    <row r="758" spans="1:3" x14ac:dyDescent="0.2">
      <c r="A758" s="5"/>
      <c r="C758" s="37"/>
    </row>
    <row r="759" spans="1:3" x14ac:dyDescent="0.2">
      <c r="A759" s="5"/>
      <c r="C759" s="37"/>
    </row>
    <row r="760" spans="1:3" x14ac:dyDescent="0.2">
      <c r="A760" s="5"/>
      <c r="C760" s="37"/>
    </row>
    <row r="761" spans="1:3" x14ac:dyDescent="0.2">
      <c r="A761" s="5"/>
      <c r="C761" s="37"/>
    </row>
    <row r="762" spans="1:3" x14ac:dyDescent="0.2">
      <c r="A762" s="5"/>
      <c r="C762" s="37"/>
    </row>
    <row r="763" spans="1:3" x14ac:dyDescent="0.2">
      <c r="A763" s="5"/>
      <c r="C763" s="37"/>
    </row>
    <row r="764" spans="1:3" x14ac:dyDescent="0.2">
      <c r="A764" s="5"/>
      <c r="C764" s="37"/>
    </row>
    <row r="765" spans="1:3" x14ac:dyDescent="0.2">
      <c r="A765" s="5"/>
      <c r="C765" s="37"/>
    </row>
    <row r="766" spans="1:3" x14ac:dyDescent="0.2">
      <c r="A766" s="5"/>
      <c r="C766" s="37"/>
    </row>
    <row r="767" spans="1:3" x14ac:dyDescent="0.2">
      <c r="A767" s="5"/>
      <c r="C767" s="37"/>
    </row>
    <row r="768" spans="1:3" x14ac:dyDescent="0.2">
      <c r="A768" s="5"/>
      <c r="C768" s="37"/>
    </row>
    <row r="769" spans="1:3" x14ac:dyDescent="0.2">
      <c r="A769" s="5"/>
      <c r="C769" s="37"/>
    </row>
    <row r="770" spans="1:3" x14ac:dyDescent="0.2">
      <c r="A770" s="5"/>
      <c r="C770" s="37"/>
    </row>
    <row r="771" spans="1:3" x14ac:dyDescent="0.2">
      <c r="A771" s="5"/>
      <c r="C771" s="37"/>
    </row>
    <row r="772" spans="1:3" x14ac:dyDescent="0.2">
      <c r="A772" s="5"/>
      <c r="C772" s="37"/>
    </row>
    <row r="773" spans="1:3" x14ac:dyDescent="0.2">
      <c r="A773" s="5"/>
      <c r="C773" s="37"/>
    </row>
    <row r="774" spans="1:3" x14ac:dyDescent="0.2">
      <c r="A774" s="5"/>
      <c r="C774" s="37"/>
    </row>
    <row r="775" spans="1:3" x14ac:dyDescent="0.2">
      <c r="A775" s="5"/>
      <c r="C775" s="37"/>
    </row>
    <row r="776" spans="1:3" x14ac:dyDescent="0.2">
      <c r="A776" s="5"/>
      <c r="C776" s="37"/>
    </row>
    <row r="777" spans="1:3" x14ac:dyDescent="0.2">
      <c r="A777" s="5"/>
      <c r="C777" s="37"/>
    </row>
    <row r="778" spans="1:3" x14ac:dyDescent="0.2">
      <c r="A778" s="5"/>
      <c r="C778" s="37"/>
    </row>
    <row r="779" spans="1:3" x14ac:dyDescent="0.2">
      <c r="A779" s="5"/>
      <c r="C779" s="37"/>
    </row>
    <row r="780" spans="1:3" x14ac:dyDescent="0.2">
      <c r="A780" s="5"/>
      <c r="C780" s="37"/>
    </row>
    <row r="781" spans="1:3" x14ac:dyDescent="0.2">
      <c r="A781" s="5"/>
      <c r="C781" s="37"/>
    </row>
    <row r="782" spans="1:3" x14ac:dyDescent="0.2">
      <c r="A782" s="5"/>
      <c r="C782" s="37"/>
    </row>
    <row r="783" spans="1:3" x14ac:dyDescent="0.2">
      <c r="A783" s="5"/>
      <c r="C783" s="37"/>
    </row>
    <row r="784" spans="1:3" x14ac:dyDescent="0.2">
      <c r="A784" s="5"/>
      <c r="C784" s="37"/>
    </row>
    <row r="785" spans="1:3" x14ac:dyDescent="0.2">
      <c r="A785" s="5"/>
      <c r="C785" s="37"/>
    </row>
    <row r="786" spans="1:3" x14ac:dyDescent="0.2">
      <c r="A786" s="5"/>
      <c r="C786" s="37"/>
    </row>
    <row r="787" spans="1:3" x14ac:dyDescent="0.2">
      <c r="A787" s="5"/>
      <c r="C787" s="37"/>
    </row>
    <row r="788" spans="1:3" x14ac:dyDescent="0.2">
      <c r="A788" s="5"/>
      <c r="C788" s="37"/>
    </row>
    <row r="789" spans="1:3" x14ac:dyDescent="0.2">
      <c r="A789" s="5"/>
      <c r="C789" s="37"/>
    </row>
    <row r="790" spans="1:3" x14ac:dyDescent="0.2">
      <c r="A790" s="5"/>
      <c r="C790" s="37"/>
    </row>
    <row r="791" spans="1:3" x14ac:dyDescent="0.2">
      <c r="A791" s="5"/>
      <c r="C791" s="37"/>
    </row>
    <row r="792" spans="1:3" x14ac:dyDescent="0.2">
      <c r="A792" s="5"/>
      <c r="C792" s="37"/>
    </row>
    <row r="793" spans="1:3" x14ac:dyDescent="0.2">
      <c r="A793" s="5"/>
      <c r="C793" s="37"/>
    </row>
    <row r="794" spans="1:3" x14ac:dyDescent="0.2">
      <c r="A794" s="5"/>
      <c r="C794" s="37"/>
    </row>
    <row r="795" spans="1:3" x14ac:dyDescent="0.2">
      <c r="A795" s="5"/>
      <c r="C795" s="37"/>
    </row>
    <row r="796" spans="1:3" x14ac:dyDescent="0.2">
      <c r="A796" s="5"/>
      <c r="C796" s="37"/>
    </row>
    <row r="797" spans="1:3" x14ac:dyDescent="0.2">
      <c r="A797" s="5"/>
      <c r="C797" s="37"/>
    </row>
    <row r="798" spans="1:3" x14ac:dyDescent="0.2">
      <c r="A798" s="5"/>
      <c r="C798" s="37"/>
    </row>
    <row r="799" spans="1:3" x14ac:dyDescent="0.2">
      <c r="A799" s="5"/>
      <c r="C799" s="37"/>
    </row>
    <row r="800" spans="1:3" x14ac:dyDescent="0.2">
      <c r="A800" s="5"/>
      <c r="C800" s="37"/>
    </row>
    <row r="801" spans="1:3" x14ac:dyDescent="0.2">
      <c r="A801" s="5"/>
      <c r="C801" s="37"/>
    </row>
    <row r="802" spans="1:3" x14ac:dyDescent="0.2">
      <c r="A802" s="5"/>
      <c r="C802" s="37"/>
    </row>
    <row r="803" spans="1:3" x14ac:dyDescent="0.2">
      <c r="A803" s="5"/>
      <c r="C803" s="37"/>
    </row>
    <row r="804" spans="1:3" x14ac:dyDescent="0.2">
      <c r="A804" s="5"/>
      <c r="C804" s="37"/>
    </row>
    <row r="805" spans="1:3" x14ac:dyDescent="0.2">
      <c r="A805" s="5"/>
      <c r="C805" s="37"/>
    </row>
    <row r="806" spans="1:3" x14ac:dyDescent="0.2">
      <c r="A806" s="5"/>
      <c r="C806" s="37"/>
    </row>
    <row r="807" spans="1:3" x14ac:dyDescent="0.2">
      <c r="A807" s="5"/>
      <c r="C807" s="37"/>
    </row>
    <row r="808" spans="1:3" x14ac:dyDescent="0.2">
      <c r="A808" s="5"/>
      <c r="C808" s="37"/>
    </row>
    <row r="809" spans="1:3" x14ac:dyDescent="0.2">
      <c r="A809" s="5"/>
      <c r="C809" s="37"/>
    </row>
    <row r="810" spans="1:3" x14ac:dyDescent="0.2">
      <c r="A810" s="5"/>
      <c r="C810" s="37"/>
    </row>
    <row r="811" spans="1:3" x14ac:dyDescent="0.2">
      <c r="A811" s="5"/>
      <c r="C811" s="37"/>
    </row>
    <row r="812" spans="1:3" x14ac:dyDescent="0.2">
      <c r="A812" s="5"/>
      <c r="C812" s="37"/>
    </row>
    <row r="813" spans="1:3" x14ac:dyDescent="0.2">
      <c r="A813" s="5"/>
      <c r="C813" s="37"/>
    </row>
    <row r="814" spans="1:3" x14ac:dyDescent="0.2">
      <c r="A814" s="5"/>
      <c r="C814" s="37"/>
    </row>
    <row r="815" spans="1:3" x14ac:dyDescent="0.2">
      <c r="A815" s="5"/>
      <c r="C815" s="37"/>
    </row>
    <row r="816" spans="1:3" x14ac:dyDescent="0.2">
      <c r="A816" s="5"/>
      <c r="C816" s="37"/>
    </row>
    <row r="817" spans="1:3" x14ac:dyDescent="0.2">
      <c r="A817" s="5"/>
      <c r="C817" s="37"/>
    </row>
    <row r="818" spans="1:3" x14ac:dyDescent="0.2">
      <c r="A818" s="5"/>
      <c r="C818" s="37"/>
    </row>
    <row r="819" spans="1:3" x14ac:dyDescent="0.2">
      <c r="A819" s="5"/>
      <c r="C819" s="37"/>
    </row>
    <row r="820" spans="1:3" x14ac:dyDescent="0.2">
      <c r="A820" s="5"/>
      <c r="C820" s="37"/>
    </row>
    <row r="821" spans="1:3" x14ac:dyDescent="0.2">
      <c r="A821" s="5"/>
      <c r="C821" s="37"/>
    </row>
    <row r="822" spans="1:3" x14ac:dyDescent="0.2">
      <c r="A822" s="5"/>
      <c r="C822" s="37"/>
    </row>
    <row r="823" spans="1:3" x14ac:dyDescent="0.2">
      <c r="A823" s="5"/>
      <c r="C823" s="37"/>
    </row>
    <row r="824" spans="1:3" x14ac:dyDescent="0.2">
      <c r="A824" s="5"/>
      <c r="C824" s="37"/>
    </row>
    <row r="825" spans="1:3" x14ac:dyDescent="0.2">
      <c r="A825" s="5"/>
      <c r="C825" s="37"/>
    </row>
    <row r="826" spans="1:3" x14ac:dyDescent="0.2">
      <c r="A826" s="5"/>
      <c r="C826" s="37"/>
    </row>
    <row r="827" spans="1:3" x14ac:dyDescent="0.2">
      <c r="A827" s="5"/>
      <c r="C827" s="37"/>
    </row>
    <row r="828" spans="1:3" x14ac:dyDescent="0.2">
      <c r="A828" s="5"/>
      <c r="C828" s="37"/>
    </row>
    <row r="829" spans="1:3" x14ac:dyDescent="0.2">
      <c r="A829" s="5"/>
      <c r="C829" s="37"/>
    </row>
    <row r="830" spans="1:3" x14ac:dyDescent="0.2">
      <c r="A830" s="5"/>
      <c r="C830" s="37"/>
    </row>
    <row r="831" spans="1:3" x14ac:dyDescent="0.2">
      <c r="A831" s="5"/>
      <c r="C831" s="37"/>
    </row>
    <row r="832" spans="1:3" x14ac:dyDescent="0.2">
      <c r="A832" s="5"/>
      <c r="C832" s="37"/>
    </row>
    <row r="833" spans="1:3" x14ac:dyDescent="0.2">
      <c r="A833" s="5"/>
      <c r="C833" s="37"/>
    </row>
    <row r="834" spans="1:3" x14ac:dyDescent="0.2">
      <c r="A834" s="5"/>
      <c r="C834" s="37"/>
    </row>
    <row r="835" spans="1:3" x14ac:dyDescent="0.2">
      <c r="A835" s="5"/>
      <c r="C835" s="37"/>
    </row>
    <row r="836" spans="1:3" x14ac:dyDescent="0.2">
      <c r="A836" s="5"/>
      <c r="C836" s="37"/>
    </row>
    <row r="837" spans="1:3" x14ac:dyDescent="0.2">
      <c r="A837" s="5"/>
      <c r="C837" s="37"/>
    </row>
    <row r="838" spans="1:3" x14ac:dyDescent="0.2">
      <c r="A838" s="5"/>
      <c r="C838" s="37"/>
    </row>
    <row r="839" spans="1:3" x14ac:dyDescent="0.2">
      <c r="A839" s="5"/>
      <c r="C839" s="37"/>
    </row>
    <row r="840" spans="1:3" x14ac:dyDescent="0.2">
      <c r="A840" s="5"/>
      <c r="C840" s="37"/>
    </row>
    <row r="841" spans="1:3" x14ac:dyDescent="0.2">
      <c r="A841" s="5"/>
      <c r="C841" s="37"/>
    </row>
    <row r="842" spans="1:3" x14ac:dyDescent="0.2">
      <c r="A842" s="5"/>
      <c r="C842" s="37"/>
    </row>
    <row r="843" spans="1:3" x14ac:dyDescent="0.2">
      <c r="A843" s="5"/>
      <c r="C843" s="37"/>
    </row>
    <row r="844" spans="1:3" x14ac:dyDescent="0.2">
      <c r="A844" s="5"/>
      <c r="C844" s="37"/>
    </row>
    <row r="845" spans="1:3" x14ac:dyDescent="0.2">
      <c r="A845" s="5"/>
      <c r="C845" s="37"/>
    </row>
    <row r="846" spans="1:3" x14ac:dyDescent="0.2">
      <c r="A846" s="5"/>
      <c r="C846" s="37"/>
    </row>
    <row r="847" spans="1:3" x14ac:dyDescent="0.2">
      <c r="A847" s="5"/>
      <c r="C847" s="37"/>
    </row>
    <row r="848" spans="1:3" x14ac:dyDescent="0.2">
      <c r="A848" s="5"/>
      <c r="C848" s="37"/>
    </row>
    <row r="849" spans="1:3" x14ac:dyDescent="0.2">
      <c r="A849" s="5"/>
      <c r="C849" s="37"/>
    </row>
    <row r="850" spans="1:3" x14ac:dyDescent="0.2">
      <c r="A850" s="5"/>
      <c r="C850" s="37"/>
    </row>
    <row r="851" spans="1:3" x14ac:dyDescent="0.2">
      <c r="A851" s="5"/>
      <c r="C851" s="37"/>
    </row>
    <row r="852" spans="1:3" x14ac:dyDescent="0.2">
      <c r="A852" s="5"/>
      <c r="C852" s="37"/>
    </row>
    <row r="853" spans="1:3" x14ac:dyDescent="0.2">
      <c r="A853" s="5"/>
      <c r="C853" s="37"/>
    </row>
    <row r="854" spans="1:3" x14ac:dyDescent="0.2">
      <c r="A854" s="5"/>
      <c r="C854" s="37"/>
    </row>
    <row r="855" spans="1:3" x14ac:dyDescent="0.2">
      <c r="A855" s="5"/>
      <c r="C855" s="37"/>
    </row>
    <row r="856" spans="1:3" x14ac:dyDescent="0.2">
      <c r="A856" s="5"/>
      <c r="C856" s="37"/>
    </row>
    <row r="857" spans="1:3" x14ac:dyDescent="0.2">
      <c r="A857" s="5"/>
      <c r="C857" s="37"/>
    </row>
    <row r="858" spans="1:3" x14ac:dyDescent="0.2">
      <c r="A858" s="5"/>
      <c r="C858" s="37"/>
    </row>
    <row r="859" spans="1:3" x14ac:dyDescent="0.2">
      <c r="A859" s="5"/>
      <c r="C859" s="37"/>
    </row>
    <row r="860" spans="1:3" x14ac:dyDescent="0.2">
      <c r="A860" s="5"/>
      <c r="C860" s="37"/>
    </row>
    <row r="861" spans="1:3" x14ac:dyDescent="0.2">
      <c r="A861" s="5"/>
      <c r="C861" s="37"/>
    </row>
    <row r="862" spans="1:3" x14ac:dyDescent="0.2">
      <c r="A862" s="5"/>
      <c r="C862" s="37"/>
    </row>
    <row r="863" spans="1:3" x14ac:dyDescent="0.2">
      <c r="A863" s="5"/>
      <c r="C863" s="37"/>
    </row>
    <row r="864" spans="1:3" x14ac:dyDescent="0.2">
      <c r="A864" s="5"/>
      <c r="C864" s="37"/>
    </row>
    <row r="865" spans="1:3" x14ac:dyDescent="0.2">
      <c r="A865" s="5"/>
      <c r="C865" s="37"/>
    </row>
    <row r="866" spans="1:3" x14ac:dyDescent="0.2">
      <c r="A866" s="5"/>
      <c r="C866" s="37"/>
    </row>
    <row r="867" spans="1:3" x14ac:dyDescent="0.2">
      <c r="A867" s="5"/>
      <c r="C867" s="37"/>
    </row>
    <row r="868" spans="1:3" x14ac:dyDescent="0.2">
      <c r="A868" s="5"/>
      <c r="C868" s="37"/>
    </row>
    <row r="869" spans="1:3" x14ac:dyDescent="0.2">
      <c r="A869" s="5"/>
      <c r="C869" s="37"/>
    </row>
    <row r="870" spans="1:3" x14ac:dyDescent="0.2">
      <c r="A870" s="5"/>
      <c r="C870" s="37"/>
    </row>
    <row r="871" spans="1:3" x14ac:dyDescent="0.2">
      <c r="A871" s="5"/>
      <c r="C871" s="37"/>
    </row>
    <row r="872" spans="1:3" x14ac:dyDescent="0.2">
      <c r="A872" s="5"/>
      <c r="C872" s="37"/>
    </row>
    <row r="873" spans="1:3" x14ac:dyDescent="0.2">
      <c r="A873" s="5"/>
      <c r="C873" s="37"/>
    </row>
    <row r="874" spans="1:3" x14ac:dyDescent="0.2">
      <c r="A874" s="5"/>
      <c r="C874" s="37"/>
    </row>
    <row r="875" spans="1:3" x14ac:dyDescent="0.2">
      <c r="A875" s="5"/>
      <c r="C875" s="37"/>
    </row>
    <row r="876" spans="1:3" x14ac:dyDescent="0.2">
      <c r="A876" s="5"/>
      <c r="C876" s="37"/>
    </row>
    <row r="877" spans="1:3" x14ac:dyDescent="0.2">
      <c r="A877" s="5"/>
      <c r="C877" s="37"/>
    </row>
    <row r="878" spans="1:3" x14ac:dyDescent="0.2">
      <c r="A878" s="5"/>
      <c r="C878" s="37"/>
    </row>
    <row r="879" spans="1:3" x14ac:dyDescent="0.2">
      <c r="A879" s="5"/>
      <c r="C879" s="37"/>
    </row>
    <row r="880" spans="1:3" x14ac:dyDescent="0.2">
      <c r="A880" s="5"/>
      <c r="C880" s="37"/>
    </row>
    <row r="881" spans="1:3" x14ac:dyDescent="0.2">
      <c r="A881" s="5"/>
      <c r="C881" s="37"/>
    </row>
    <row r="882" spans="1:3" x14ac:dyDescent="0.2">
      <c r="A882" s="5"/>
      <c r="C882" s="37"/>
    </row>
    <row r="883" spans="1:3" x14ac:dyDescent="0.2">
      <c r="A883" s="5"/>
      <c r="C883" s="37"/>
    </row>
    <row r="884" spans="1:3" x14ac:dyDescent="0.2">
      <c r="A884" s="5"/>
      <c r="C884" s="37"/>
    </row>
    <row r="885" spans="1:3" x14ac:dyDescent="0.2">
      <c r="A885" s="5"/>
      <c r="C885" s="37"/>
    </row>
    <row r="886" spans="1:3" x14ac:dyDescent="0.2">
      <c r="A886" s="5"/>
      <c r="C886" s="37"/>
    </row>
    <row r="887" spans="1:3" x14ac:dyDescent="0.2">
      <c r="A887" s="5"/>
      <c r="C887" s="37"/>
    </row>
    <row r="888" spans="1:3" x14ac:dyDescent="0.2">
      <c r="A888" s="5"/>
      <c r="C888" s="37"/>
    </row>
    <row r="889" spans="1:3" x14ac:dyDescent="0.2">
      <c r="A889" s="5"/>
      <c r="C889" s="37"/>
    </row>
    <row r="890" spans="1:3" x14ac:dyDescent="0.2">
      <c r="A890" s="5"/>
      <c r="C890" s="37"/>
    </row>
    <row r="891" spans="1:3" x14ac:dyDescent="0.2">
      <c r="A891" s="5"/>
      <c r="C891" s="37"/>
    </row>
    <row r="892" spans="1:3" x14ac:dyDescent="0.2">
      <c r="A892" s="5"/>
      <c r="C892" s="37"/>
    </row>
    <row r="893" spans="1:3" x14ac:dyDescent="0.2">
      <c r="A893" s="5"/>
      <c r="C893" s="37"/>
    </row>
    <row r="894" spans="1:3" x14ac:dyDescent="0.2">
      <c r="A894" s="5"/>
      <c r="C894" s="37"/>
    </row>
    <row r="895" spans="1:3" x14ac:dyDescent="0.2">
      <c r="A895" s="5"/>
      <c r="C895" s="37"/>
    </row>
    <row r="896" spans="1:3" x14ac:dyDescent="0.2">
      <c r="A896" s="5"/>
      <c r="C896" s="37"/>
    </row>
    <row r="897" spans="1:3" x14ac:dyDescent="0.2">
      <c r="A897" s="5"/>
      <c r="C897" s="37"/>
    </row>
    <row r="898" spans="1:3" x14ac:dyDescent="0.2">
      <c r="A898" s="5"/>
      <c r="C898" s="37"/>
    </row>
    <row r="899" spans="1:3" x14ac:dyDescent="0.2">
      <c r="A899" s="5"/>
      <c r="C899" s="37"/>
    </row>
    <row r="900" spans="1:3" x14ac:dyDescent="0.2">
      <c r="A900" s="5"/>
      <c r="C900" s="37"/>
    </row>
    <row r="901" spans="1:3" x14ac:dyDescent="0.2">
      <c r="A901" s="5"/>
      <c r="C901" s="37"/>
    </row>
    <row r="902" spans="1:3" x14ac:dyDescent="0.2">
      <c r="A902" s="5"/>
      <c r="C902" s="37"/>
    </row>
    <row r="903" spans="1:3" x14ac:dyDescent="0.2">
      <c r="A903" s="5"/>
      <c r="C903" s="37"/>
    </row>
    <row r="904" spans="1:3" x14ac:dyDescent="0.2">
      <c r="A904" s="5"/>
      <c r="C904" s="37"/>
    </row>
    <row r="905" spans="1:3" x14ac:dyDescent="0.2">
      <c r="A905" s="5"/>
      <c r="C905" s="37"/>
    </row>
    <row r="906" spans="1:3" x14ac:dyDescent="0.2">
      <c r="A906" s="5"/>
      <c r="C906" s="37"/>
    </row>
    <row r="907" spans="1:3" x14ac:dyDescent="0.2">
      <c r="A907" s="5"/>
      <c r="C907" s="37"/>
    </row>
    <row r="908" spans="1:3" x14ac:dyDescent="0.2">
      <c r="A908" s="5"/>
      <c r="C908" s="37"/>
    </row>
    <row r="909" spans="1:3" x14ac:dyDescent="0.2">
      <c r="A909" s="5"/>
      <c r="C909" s="37"/>
    </row>
    <row r="910" spans="1:3" x14ac:dyDescent="0.2">
      <c r="A910" s="5"/>
      <c r="C910" s="37"/>
    </row>
    <row r="911" spans="1:3" x14ac:dyDescent="0.2">
      <c r="A911" s="5"/>
      <c r="C911" s="37"/>
    </row>
    <row r="912" spans="1:3" x14ac:dyDescent="0.2">
      <c r="A912" s="5"/>
      <c r="C912" s="37"/>
    </row>
    <row r="913" spans="1:3" x14ac:dyDescent="0.2">
      <c r="A913" s="5"/>
      <c r="C913" s="37"/>
    </row>
    <row r="914" spans="1:3" x14ac:dyDescent="0.2">
      <c r="A914" s="5"/>
      <c r="C914" s="37"/>
    </row>
    <row r="915" spans="1:3" x14ac:dyDescent="0.2">
      <c r="A915" s="5"/>
      <c r="C915" s="37"/>
    </row>
    <row r="916" spans="1:3" x14ac:dyDescent="0.2">
      <c r="A916" s="5"/>
      <c r="C916" s="37"/>
    </row>
    <row r="917" spans="1:3" x14ac:dyDescent="0.2">
      <c r="A917" s="5"/>
      <c r="C917" s="37"/>
    </row>
    <row r="918" spans="1:3" x14ac:dyDescent="0.2">
      <c r="A918" s="5"/>
      <c r="C918" s="37"/>
    </row>
    <row r="919" spans="1:3" x14ac:dyDescent="0.2">
      <c r="A919" s="5"/>
      <c r="C919" s="37"/>
    </row>
    <row r="920" spans="1:3" x14ac:dyDescent="0.2">
      <c r="A920" s="5"/>
      <c r="C920" s="37"/>
    </row>
    <row r="921" spans="1:3" x14ac:dyDescent="0.2">
      <c r="A921" s="5"/>
      <c r="C921" s="37"/>
    </row>
    <row r="922" spans="1:3" x14ac:dyDescent="0.2">
      <c r="A922" s="5"/>
      <c r="C922" s="37"/>
    </row>
    <row r="923" spans="1:3" x14ac:dyDescent="0.2">
      <c r="A923" s="5"/>
      <c r="C923" s="37"/>
    </row>
    <row r="924" spans="1:3" x14ac:dyDescent="0.2">
      <c r="A924" s="5"/>
      <c r="C924" s="37"/>
    </row>
    <row r="925" spans="1:3" x14ac:dyDescent="0.2">
      <c r="A925" s="5"/>
      <c r="C925" s="37"/>
    </row>
    <row r="926" spans="1:3" x14ac:dyDescent="0.2">
      <c r="A926" s="5"/>
      <c r="C926" s="37"/>
    </row>
    <row r="927" spans="1:3" x14ac:dyDescent="0.2">
      <c r="A927" s="5"/>
      <c r="C927" s="37"/>
    </row>
    <row r="928" spans="1:3" x14ac:dyDescent="0.2">
      <c r="A928" s="5"/>
      <c r="C928" s="37"/>
    </row>
    <row r="929" spans="1:3" x14ac:dyDescent="0.2">
      <c r="A929" s="5"/>
      <c r="C929" s="37"/>
    </row>
    <row r="930" spans="1:3" x14ac:dyDescent="0.2">
      <c r="A930" s="5"/>
      <c r="C930" s="37"/>
    </row>
    <row r="931" spans="1:3" x14ac:dyDescent="0.2">
      <c r="A931" s="5"/>
      <c r="C931" s="37"/>
    </row>
    <row r="932" spans="1:3" x14ac:dyDescent="0.2">
      <c r="A932" s="5"/>
      <c r="C932" s="37"/>
    </row>
    <row r="933" spans="1:3" x14ac:dyDescent="0.2">
      <c r="A933" s="5"/>
      <c r="C933" s="37"/>
    </row>
    <row r="934" spans="1:3" x14ac:dyDescent="0.2">
      <c r="A934" s="5"/>
      <c r="C934" s="37"/>
    </row>
    <row r="935" spans="1:3" x14ac:dyDescent="0.2">
      <c r="A935" s="5"/>
      <c r="C935" s="37"/>
    </row>
    <row r="936" spans="1:3" x14ac:dyDescent="0.2">
      <c r="A936" s="5"/>
      <c r="C936" s="37"/>
    </row>
    <row r="937" spans="1:3" x14ac:dyDescent="0.2">
      <c r="A937" s="5"/>
      <c r="C937" s="37"/>
    </row>
    <row r="938" spans="1:3" x14ac:dyDescent="0.2">
      <c r="A938" s="5"/>
      <c r="C938" s="37"/>
    </row>
    <row r="939" spans="1:3" x14ac:dyDescent="0.2">
      <c r="A939" s="5"/>
      <c r="C939" s="37"/>
    </row>
    <row r="940" spans="1:3" x14ac:dyDescent="0.2">
      <c r="A940" s="5"/>
      <c r="C940" s="37"/>
    </row>
    <row r="941" spans="1:3" x14ac:dyDescent="0.2">
      <c r="A941" s="5"/>
      <c r="C941" s="37"/>
    </row>
    <row r="942" spans="1:3" x14ac:dyDescent="0.2">
      <c r="A942" s="5"/>
      <c r="C942" s="37"/>
    </row>
    <row r="943" spans="1:3" x14ac:dyDescent="0.2">
      <c r="A943" s="5"/>
      <c r="C943" s="37"/>
    </row>
    <row r="944" spans="1:3" x14ac:dyDescent="0.2">
      <c r="A944" s="5"/>
      <c r="C944" s="37"/>
    </row>
    <row r="945" spans="1:3" x14ac:dyDescent="0.2">
      <c r="A945" s="5"/>
      <c r="C945" s="37"/>
    </row>
    <row r="946" spans="1:3" x14ac:dyDescent="0.2">
      <c r="A946" s="5"/>
      <c r="C946" s="37"/>
    </row>
    <row r="947" spans="1:3" x14ac:dyDescent="0.2">
      <c r="A947" s="5"/>
      <c r="C947" s="37"/>
    </row>
    <row r="948" spans="1:3" x14ac:dyDescent="0.2">
      <c r="A948" s="5"/>
      <c r="C948" s="37"/>
    </row>
    <row r="949" spans="1:3" x14ac:dyDescent="0.2">
      <c r="A949" s="5"/>
      <c r="C949" s="37"/>
    </row>
    <row r="950" spans="1:3" x14ac:dyDescent="0.2">
      <c r="A950" s="5"/>
      <c r="C950" s="37"/>
    </row>
    <row r="951" spans="1:3" x14ac:dyDescent="0.2">
      <c r="A951" s="5"/>
      <c r="C951" s="37"/>
    </row>
    <row r="952" spans="1:3" x14ac:dyDescent="0.2">
      <c r="A952" s="5"/>
      <c r="C952" s="37"/>
    </row>
    <row r="953" spans="1:3" x14ac:dyDescent="0.2">
      <c r="A953" s="5"/>
      <c r="C953" s="37"/>
    </row>
    <row r="954" spans="1:3" x14ac:dyDescent="0.2">
      <c r="A954" s="5"/>
      <c r="C954" s="37"/>
    </row>
    <row r="955" spans="1:3" x14ac:dyDescent="0.2">
      <c r="A955" s="5"/>
      <c r="C955" s="37"/>
    </row>
    <row r="956" spans="1:3" x14ac:dyDescent="0.2">
      <c r="A956" s="5"/>
      <c r="C956" s="37"/>
    </row>
    <row r="957" spans="1:3" x14ac:dyDescent="0.2">
      <c r="A957" s="5"/>
      <c r="C957" s="37"/>
    </row>
    <row r="958" spans="1:3" x14ac:dyDescent="0.2">
      <c r="A958" s="5"/>
      <c r="C958" s="37"/>
    </row>
    <row r="959" spans="1:3" x14ac:dyDescent="0.2">
      <c r="A959" s="5"/>
      <c r="C959" s="37"/>
    </row>
    <row r="960" spans="1:3" x14ac:dyDescent="0.2">
      <c r="A960" s="5"/>
      <c r="C960" s="37"/>
    </row>
    <row r="961" spans="1:3" x14ac:dyDescent="0.2">
      <c r="A961" s="5"/>
      <c r="C961" s="37"/>
    </row>
    <row r="962" spans="1:3" x14ac:dyDescent="0.2">
      <c r="A962" s="5"/>
      <c r="C962" s="37"/>
    </row>
    <row r="963" spans="1:3" x14ac:dyDescent="0.2">
      <c r="A963" s="5"/>
      <c r="C963" s="37"/>
    </row>
    <row r="964" spans="1:3" x14ac:dyDescent="0.2">
      <c r="A964" s="5"/>
      <c r="C964" s="37"/>
    </row>
    <row r="965" spans="1:3" x14ac:dyDescent="0.2">
      <c r="A965" s="5"/>
      <c r="C965" s="37"/>
    </row>
    <row r="966" spans="1:3" x14ac:dyDescent="0.2">
      <c r="A966" s="5"/>
      <c r="C966" s="37"/>
    </row>
    <row r="967" spans="1:3" x14ac:dyDescent="0.2">
      <c r="A967" s="5"/>
      <c r="C967" s="37"/>
    </row>
    <row r="968" spans="1:3" x14ac:dyDescent="0.2">
      <c r="A968" s="5"/>
      <c r="C968" s="37"/>
    </row>
    <row r="969" spans="1:3" x14ac:dyDescent="0.2">
      <c r="A969" s="5"/>
      <c r="C969" s="37"/>
    </row>
    <row r="970" spans="1:3" x14ac:dyDescent="0.2">
      <c r="A970" s="5"/>
      <c r="C970" s="37"/>
    </row>
    <row r="971" spans="1:3" x14ac:dyDescent="0.2">
      <c r="A971" s="5"/>
      <c r="C971" s="37"/>
    </row>
    <row r="972" spans="1:3" x14ac:dyDescent="0.2">
      <c r="A972" s="5"/>
      <c r="C972" s="37"/>
    </row>
    <row r="973" spans="1:3" x14ac:dyDescent="0.2">
      <c r="A973" s="5"/>
      <c r="C973" s="37"/>
    </row>
    <row r="974" spans="1:3" x14ac:dyDescent="0.2">
      <c r="A974" s="5"/>
      <c r="C974" s="37"/>
    </row>
    <row r="975" spans="1:3" x14ac:dyDescent="0.2">
      <c r="A975" s="5"/>
      <c r="C975" s="37"/>
    </row>
    <row r="976" spans="1:3" x14ac:dyDescent="0.2">
      <c r="A976" s="5"/>
      <c r="C976" s="37"/>
    </row>
    <row r="977" spans="1:3" x14ac:dyDescent="0.2">
      <c r="A977" s="5"/>
      <c r="C977" s="37"/>
    </row>
    <row r="978" spans="1:3" x14ac:dyDescent="0.2">
      <c r="A978" s="5"/>
      <c r="C978" s="37"/>
    </row>
    <row r="979" spans="1:3" x14ac:dyDescent="0.2">
      <c r="A979" s="5"/>
      <c r="C979" s="37"/>
    </row>
    <row r="980" spans="1:3" x14ac:dyDescent="0.2">
      <c r="A980" s="5"/>
      <c r="C980" s="37"/>
    </row>
    <row r="981" spans="1:3" x14ac:dyDescent="0.2">
      <c r="A981" s="5"/>
      <c r="C981" s="37"/>
    </row>
    <row r="982" spans="1:3" x14ac:dyDescent="0.2">
      <c r="A982" s="5"/>
      <c r="C982" s="37"/>
    </row>
    <row r="983" spans="1:3" x14ac:dyDescent="0.2">
      <c r="A983" s="5"/>
      <c r="C983" s="37"/>
    </row>
    <row r="984" spans="1:3" x14ac:dyDescent="0.2">
      <c r="A984" s="5"/>
      <c r="C984" s="37"/>
    </row>
    <row r="985" spans="1:3" x14ac:dyDescent="0.2">
      <c r="A985" s="5"/>
      <c r="C985" s="37"/>
    </row>
    <row r="986" spans="1:3" x14ac:dyDescent="0.2">
      <c r="A986" s="5"/>
      <c r="C986" s="37"/>
    </row>
    <row r="987" spans="1:3" x14ac:dyDescent="0.2">
      <c r="A987" s="5"/>
      <c r="C987" s="37"/>
    </row>
    <row r="988" spans="1:3" x14ac:dyDescent="0.2">
      <c r="A988" s="5"/>
      <c r="C988" s="37"/>
    </row>
    <row r="989" spans="1:3" x14ac:dyDescent="0.2">
      <c r="A989" s="5"/>
      <c r="C989" s="37"/>
    </row>
    <row r="990" spans="1:3" x14ac:dyDescent="0.2">
      <c r="A990" s="5"/>
      <c r="C990" s="37"/>
    </row>
    <row r="991" spans="1:3" x14ac:dyDescent="0.2">
      <c r="A991" s="5"/>
      <c r="C991" s="37"/>
    </row>
    <row r="992" spans="1:3" x14ac:dyDescent="0.2">
      <c r="A992" s="5"/>
      <c r="C992" s="37"/>
    </row>
    <row r="993" spans="1:3" x14ac:dyDescent="0.2">
      <c r="A993" s="5"/>
      <c r="C993" s="37"/>
    </row>
    <row r="994" spans="1:3" x14ac:dyDescent="0.2">
      <c r="A994" s="5"/>
      <c r="C994" s="37"/>
    </row>
    <row r="995" spans="1:3" x14ac:dyDescent="0.2">
      <c r="A995" s="5"/>
      <c r="C995" s="37"/>
    </row>
    <row r="996" spans="1:3" x14ac:dyDescent="0.2">
      <c r="A996" s="5"/>
      <c r="C996" s="37"/>
    </row>
    <row r="997" spans="1:3" x14ac:dyDescent="0.2">
      <c r="A997" s="5"/>
      <c r="C997" s="37"/>
    </row>
    <row r="998" spans="1:3" x14ac:dyDescent="0.2">
      <c r="A998" s="5"/>
      <c r="C998" s="37"/>
    </row>
    <row r="999" spans="1:3" x14ac:dyDescent="0.2">
      <c r="A999" s="5"/>
      <c r="C999" s="37"/>
    </row>
    <row r="1000" spans="1:3" x14ac:dyDescent="0.2">
      <c r="A1000" s="5"/>
      <c r="C1000" s="37"/>
    </row>
  </sheetData>
  <sheetProtection algorithmName="SHA-512" hashValue="CyNejKSipuI4rBD8H0DvamPxKRoXGpPbRg+ZJlgI3aPfnbfPY6yY2hrQY3W5qBpknSQLg1blIFB7PfLyPX/lEw==" saltValue="BfosEr5olfGHNC9dR0V2Kw==" spinCount="100000" sheet="1" objects="1" scenarios="1"/>
  <mergeCells count="8">
    <mergeCell ref="A17:A19"/>
    <mergeCell ref="A20:A22"/>
    <mergeCell ref="A23:A25"/>
    <mergeCell ref="A2:A4"/>
    <mergeCell ref="A5:A7"/>
    <mergeCell ref="A8:A10"/>
    <mergeCell ref="A11:A13"/>
    <mergeCell ref="A14:A16"/>
  </mergeCells>
  <conditionalFormatting sqref="C1:C25">
    <cfRule type="cellIs" dxfId="1" priority="1" operator="equal">
      <formula>"Sí"</formula>
    </cfRule>
    <cfRule type="cellIs" dxfId="0" priority="2" operator="equal">
      <formula>"No"</formula>
    </cfRule>
  </conditionalFormatting>
  <dataValidations count="1">
    <dataValidation type="list" allowBlank="1" showErrorMessage="1" sqref="C2:C26" xr:uid="{00000000-0002-0000-0000-000000000000}">
      <formula1>"Sí,No"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FFFF"/>
    <outlinePr summaryBelow="0" summaryRight="0"/>
  </sheetPr>
  <dimension ref="A1:B24"/>
  <sheetViews>
    <sheetView workbookViewId="0">
      <selection activeCell="A14" sqref="A14"/>
    </sheetView>
  </sheetViews>
  <sheetFormatPr baseColWidth="10" defaultColWidth="12.5703125" defaultRowHeight="12.75" x14ac:dyDescent="0.2"/>
  <cols>
    <col min="1" max="1" width="20.85546875" customWidth="1"/>
    <col min="2" max="2" width="77.28515625" customWidth="1"/>
    <col min="3" max="6" width="12.5703125" customWidth="1"/>
  </cols>
  <sheetData>
    <row r="1" spans="1:2" x14ac:dyDescent="0.2">
      <c r="A1" s="3"/>
      <c r="B1" s="3"/>
    </row>
    <row r="2" spans="1:2" ht="15.75" x14ac:dyDescent="0.25">
      <c r="A2" s="1" t="s">
        <v>40</v>
      </c>
      <c r="B2" s="4" t="s">
        <v>41</v>
      </c>
    </row>
    <row r="3" spans="1:2" ht="31.5" x14ac:dyDescent="0.25">
      <c r="A3" s="1" t="s">
        <v>42</v>
      </c>
      <c r="B3" s="2" t="s">
        <v>43</v>
      </c>
    </row>
    <row r="4" spans="1:2" ht="31.5" x14ac:dyDescent="0.25">
      <c r="A4" s="1" t="s">
        <v>44</v>
      </c>
      <c r="B4" s="2" t="s">
        <v>45</v>
      </c>
    </row>
    <row r="5" spans="1:2" ht="15.75" x14ac:dyDescent="0.25">
      <c r="A5" s="18" t="s">
        <v>46</v>
      </c>
      <c r="B5" s="2" t="s">
        <v>47</v>
      </c>
    </row>
    <row r="6" spans="1:2" ht="15.75" x14ac:dyDescent="0.25">
      <c r="A6" s="19"/>
      <c r="B6" s="2" t="s">
        <v>48</v>
      </c>
    </row>
    <row r="7" spans="1:2" x14ac:dyDescent="0.2">
      <c r="A7" s="20"/>
      <c r="B7" s="4" t="s">
        <v>49</v>
      </c>
    </row>
    <row r="8" spans="1:2" ht="31.5" x14ac:dyDescent="0.25">
      <c r="A8" s="1" t="s">
        <v>50</v>
      </c>
      <c r="B8" s="9">
        <v>45839</v>
      </c>
    </row>
    <row r="9" spans="1:2" x14ac:dyDescent="0.2">
      <c r="A9" s="3"/>
      <c r="B9" s="3"/>
    </row>
    <row r="10" spans="1:2" x14ac:dyDescent="0.2">
      <c r="A10" s="3"/>
      <c r="B10" s="3"/>
    </row>
    <row r="11" spans="1:2" ht="15.75" x14ac:dyDescent="0.25">
      <c r="A11" s="3"/>
      <c r="B11" s="10" t="s">
        <v>51</v>
      </c>
    </row>
    <row r="12" spans="1:2" ht="38.25" x14ac:dyDescent="0.2">
      <c r="A12" s="3"/>
      <c r="B12" s="4" t="s">
        <v>52</v>
      </c>
    </row>
    <row r="13" spans="1:2" x14ac:dyDescent="0.2">
      <c r="A13" s="3"/>
      <c r="B13" s="3"/>
    </row>
    <row r="14" spans="1:2" ht="38.25" x14ac:dyDescent="0.2">
      <c r="A14" s="3"/>
      <c r="B14" s="4" t="s">
        <v>53</v>
      </c>
    </row>
    <row r="15" spans="1:2" x14ac:dyDescent="0.2">
      <c r="A15" s="3"/>
      <c r="B15" s="3"/>
    </row>
    <row r="16" spans="1:2" ht="25.5" x14ac:dyDescent="0.2">
      <c r="A16" s="3"/>
      <c r="B16" s="4" t="s">
        <v>54</v>
      </c>
    </row>
    <row r="17" spans="1:2" x14ac:dyDescent="0.2">
      <c r="A17" s="3"/>
      <c r="B17" s="3"/>
    </row>
    <row r="18" spans="1:2" ht="25.5" x14ac:dyDescent="0.2">
      <c r="A18" s="3"/>
      <c r="B18" s="4" t="s">
        <v>55</v>
      </c>
    </row>
    <row r="19" spans="1:2" x14ac:dyDescent="0.2">
      <c r="A19" s="3"/>
      <c r="B19" s="3"/>
    </row>
    <row r="20" spans="1:2" x14ac:dyDescent="0.2">
      <c r="A20" s="3"/>
      <c r="B20" s="3"/>
    </row>
    <row r="21" spans="1:2" x14ac:dyDescent="0.2">
      <c r="A21" s="3"/>
      <c r="B21" s="3"/>
    </row>
    <row r="22" spans="1:2" x14ac:dyDescent="0.2">
      <c r="A22" s="3"/>
      <c r="B22" s="3"/>
    </row>
    <row r="23" spans="1:2" x14ac:dyDescent="0.2">
      <c r="A23" s="3"/>
      <c r="B23" s="3"/>
    </row>
    <row r="24" spans="1:2" x14ac:dyDescent="0.2">
      <c r="A24" s="21" t="s">
        <v>56</v>
      </c>
      <c r="B24" s="22"/>
    </row>
  </sheetData>
  <mergeCells count="2">
    <mergeCell ref="A5:A7"/>
    <mergeCell ref="A24:B24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38761D"/>
    <outlinePr summaryBelow="0" summaryRight="0"/>
  </sheetPr>
  <dimension ref="A1:H15"/>
  <sheetViews>
    <sheetView workbookViewId="0">
      <selection activeCell="C23" sqref="C23"/>
    </sheetView>
  </sheetViews>
  <sheetFormatPr baseColWidth="10" defaultColWidth="12.5703125" defaultRowHeight="12.75" x14ac:dyDescent="0.2"/>
  <cols>
    <col min="1" max="1" width="35" customWidth="1"/>
    <col min="2" max="6" width="12.5703125" customWidth="1"/>
    <col min="8" max="8" width="60" customWidth="1"/>
  </cols>
  <sheetData>
    <row r="1" spans="1:8" x14ac:dyDescent="0.2">
      <c r="A1" s="11"/>
      <c r="B1" s="8"/>
      <c r="C1" s="8"/>
      <c r="D1" s="8"/>
      <c r="E1" s="8"/>
      <c r="F1" s="8"/>
      <c r="G1" s="8"/>
      <c r="H1" s="8"/>
    </row>
    <row r="2" spans="1:8" ht="16.5" x14ac:dyDescent="0.25">
      <c r="A2" s="24" t="s">
        <v>57</v>
      </c>
      <c r="B2" s="25"/>
      <c r="C2" s="25"/>
      <c r="D2" s="25"/>
      <c r="E2" s="25"/>
      <c r="F2" s="25"/>
      <c r="G2" s="25"/>
      <c r="H2" s="26"/>
    </row>
    <row r="3" spans="1:8" ht="15" x14ac:dyDescent="0.25">
      <c r="A3" s="12" t="s">
        <v>58</v>
      </c>
      <c r="B3" s="27" t="s">
        <v>59</v>
      </c>
      <c r="C3" s="28"/>
      <c r="D3" s="28"/>
      <c r="E3" s="28"/>
      <c r="F3" s="28"/>
      <c r="G3" s="28"/>
      <c r="H3" s="29"/>
    </row>
    <row r="4" spans="1:8" ht="15" x14ac:dyDescent="0.25">
      <c r="A4" s="12" t="s">
        <v>60</v>
      </c>
      <c r="B4" s="27" t="s">
        <v>61</v>
      </c>
      <c r="C4" s="28"/>
      <c r="D4" s="28"/>
      <c r="E4" s="28"/>
      <c r="F4" s="28"/>
      <c r="G4" s="28"/>
      <c r="H4" s="29"/>
    </row>
    <row r="5" spans="1:8" ht="15" x14ac:dyDescent="0.25">
      <c r="A5" s="12" t="s">
        <v>62</v>
      </c>
      <c r="B5" s="27" t="s">
        <v>63</v>
      </c>
      <c r="C5" s="28"/>
      <c r="D5" s="28"/>
      <c r="E5" s="28"/>
      <c r="F5" s="28"/>
      <c r="G5" s="28"/>
      <c r="H5" s="29"/>
    </row>
    <row r="6" spans="1:8" ht="15" x14ac:dyDescent="0.25">
      <c r="A6" s="12" t="s">
        <v>64</v>
      </c>
      <c r="B6" s="27" t="s">
        <v>65</v>
      </c>
      <c r="C6" s="28"/>
      <c r="D6" s="28"/>
      <c r="E6" s="28"/>
      <c r="F6" s="28"/>
      <c r="G6" s="28"/>
      <c r="H6" s="29"/>
    </row>
    <row r="7" spans="1:8" ht="15" x14ac:dyDescent="0.25">
      <c r="A7" s="12" t="s">
        <v>66</v>
      </c>
      <c r="B7" s="27" t="s">
        <v>67</v>
      </c>
      <c r="C7" s="28"/>
      <c r="D7" s="28"/>
      <c r="E7" s="28"/>
      <c r="F7" s="28"/>
      <c r="G7" s="28"/>
      <c r="H7" s="29"/>
    </row>
    <row r="8" spans="1:8" x14ac:dyDescent="0.2">
      <c r="A8" s="11"/>
      <c r="B8" s="8"/>
      <c r="C8" s="8"/>
      <c r="D8" s="8"/>
      <c r="E8" s="8"/>
      <c r="F8" s="8"/>
      <c r="G8" s="8"/>
      <c r="H8" s="8"/>
    </row>
    <row r="9" spans="1:8" x14ac:dyDescent="0.2">
      <c r="A9" s="11"/>
      <c r="B9" s="8"/>
      <c r="C9" s="8"/>
      <c r="D9" s="8"/>
      <c r="E9" s="8"/>
      <c r="F9" s="8"/>
      <c r="G9" s="8"/>
      <c r="H9" s="8"/>
    </row>
    <row r="10" spans="1:8" x14ac:dyDescent="0.2">
      <c r="A10" s="11"/>
      <c r="B10" s="8"/>
      <c r="C10" s="8"/>
      <c r="D10" s="8"/>
      <c r="E10" s="8"/>
      <c r="F10" s="8"/>
      <c r="G10" s="8"/>
      <c r="H10" s="8"/>
    </row>
    <row r="11" spans="1:8" ht="16.5" x14ac:dyDescent="0.25">
      <c r="A11" s="24" t="s">
        <v>68</v>
      </c>
      <c r="B11" s="25"/>
      <c r="C11" s="25"/>
      <c r="D11" s="25"/>
      <c r="E11" s="25"/>
      <c r="F11" s="25"/>
      <c r="G11" s="25"/>
      <c r="H11" s="26"/>
    </row>
    <row r="12" spans="1:8" ht="15" x14ac:dyDescent="0.25">
      <c r="A12" s="23" t="s">
        <v>69</v>
      </c>
      <c r="B12" s="22"/>
      <c r="C12" s="22"/>
      <c r="D12" s="13"/>
      <c r="E12" s="14" t="s">
        <v>70</v>
      </c>
      <c r="F12" s="8"/>
      <c r="G12" s="8"/>
      <c r="H12" s="8"/>
    </row>
    <row r="13" spans="1:8" ht="15" x14ac:dyDescent="0.25">
      <c r="A13" s="23" t="s">
        <v>71</v>
      </c>
      <c r="B13" s="22"/>
      <c r="C13" s="22"/>
      <c r="D13" s="13"/>
      <c r="E13" s="14" t="s">
        <v>72</v>
      </c>
      <c r="F13" s="8"/>
      <c r="G13" s="8"/>
      <c r="H13" s="8"/>
    </row>
    <row r="14" spans="1:8" ht="15" x14ac:dyDescent="0.25">
      <c r="A14" s="23" t="s">
        <v>73</v>
      </c>
      <c r="B14" s="22"/>
      <c r="C14" s="22"/>
      <c r="D14" s="8"/>
      <c r="E14" s="14" t="s">
        <v>74</v>
      </c>
      <c r="F14" s="8"/>
      <c r="G14" s="8"/>
      <c r="H14" s="8"/>
    </row>
    <row r="15" spans="1:8" ht="15" x14ac:dyDescent="0.25">
      <c r="A15" s="23" t="s">
        <v>75</v>
      </c>
      <c r="B15" s="22"/>
      <c r="C15" s="22"/>
      <c r="D15" s="8"/>
      <c r="E15" s="14" t="s">
        <v>76</v>
      </c>
      <c r="F15" s="8"/>
      <c r="G15" s="8"/>
      <c r="H15" s="8"/>
    </row>
  </sheetData>
  <mergeCells count="11">
    <mergeCell ref="A12:C12"/>
    <mergeCell ref="A13:C13"/>
    <mergeCell ref="A14:C14"/>
    <mergeCell ref="A15:C15"/>
    <mergeCell ref="A2:H2"/>
    <mergeCell ref="B3:H3"/>
    <mergeCell ref="B4:H4"/>
    <mergeCell ref="B5:H5"/>
    <mergeCell ref="B6:H6"/>
    <mergeCell ref="B7:H7"/>
    <mergeCell ref="A11:H11"/>
  </mergeCells>
  <hyperlinks>
    <hyperlink ref="E12" r:id="rId1" xr:uid="{00000000-0004-0000-0200-000000000000}"/>
    <hyperlink ref="E13" r:id="rId2" xr:uid="{00000000-0004-0000-0200-000001000000}"/>
    <hyperlink ref="E14" r:id="rId3" xr:uid="{00000000-0004-0000-0200-000002000000}"/>
    <hyperlink ref="E15" r:id="rId4" xr:uid="{00000000-0004-0000-0200-000003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Checklist + Información</vt:lpstr>
      <vt:lpstr>Presentación</vt:lpstr>
      <vt:lpstr>Glosario y recursos adicionales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Redactor 6</dc:creator>
  <cp:lastModifiedBy>marketing</cp:lastModifiedBy>
  <dcterms:created xsi:type="dcterms:W3CDTF">2025-10-09T10:12:31Z</dcterms:created>
  <dcterms:modified xsi:type="dcterms:W3CDTF">2026-02-05T13:13:24Z</dcterms:modified>
</cp:coreProperties>
</file>